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9.I5-1\Desktop\рабочая\шаблон объявлений\ЛС и МИ 2023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1" l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61" i="1" l="1"/>
</calcChain>
</file>

<file path=xl/sharedStrings.xml><?xml version="1.0" encoding="utf-8"?>
<sst xmlns="http://schemas.openxmlformats.org/spreadsheetml/2006/main" count="227" uniqueCount="129">
  <si>
    <t>№</t>
  </si>
  <si>
    <t>Международное непатентованное наименование или состав</t>
  </si>
  <si>
    <t>Лекарственная форма</t>
  </si>
  <si>
    <t>Характеристика</t>
  </si>
  <si>
    <t>ед. изм</t>
  </si>
  <si>
    <t>кол-во</t>
  </si>
  <si>
    <t>цена</t>
  </si>
  <si>
    <t>сумма</t>
  </si>
  <si>
    <t>Валики ватные стоматологические</t>
  </si>
  <si>
    <t>№840</t>
  </si>
  <si>
    <t>уп</t>
  </si>
  <si>
    <t>Поли -панель</t>
  </si>
  <si>
    <t xml:space="preserve">поли-панель </t>
  </si>
  <si>
    <t>для смешивания материалов на картонном основании 60*90 №100</t>
  </si>
  <si>
    <t>шт</t>
  </si>
  <si>
    <t>Иглы для промывания</t>
  </si>
  <si>
    <t>Артикуляционная бумага копирка прямая</t>
  </si>
  <si>
    <t>Аппликторы</t>
  </si>
  <si>
    <t xml:space="preserve">Боры терапевтические </t>
  </si>
  <si>
    <t>Гипохлорид натрия 3%</t>
  </si>
  <si>
    <t>Материал стоматологический на основе стабилизированного раствора гипохлорита натрия для химического расширения и антисептической обработки каналов зубов БЕЛОДЕЗ 3% - жидкость во флаконе 100мл</t>
  </si>
  <si>
    <t>Гидрооксид кальция</t>
  </si>
  <si>
    <t>Эндодонтия , пломбировка канала</t>
  </si>
  <si>
    <t xml:space="preserve">Гладилка </t>
  </si>
  <si>
    <t>для реставраций,с цилиндрическим концом</t>
  </si>
  <si>
    <t>Губка</t>
  </si>
  <si>
    <t>Дентин</t>
  </si>
  <si>
    <t>дентин паста  пломбир.материал Владмива</t>
  </si>
  <si>
    <t>Дискодержатель</t>
  </si>
  <si>
    <t>микроматора и дисков</t>
  </si>
  <si>
    <t>Девит -П (девитек)</t>
  </si>
  <si>
    <t>безмышьяковая паста</t>
  </si>
  <si>
    <t xml:space="preserve">Зеркало </t>
  </si>
  <si>
    <t xml:space="preserve">Стоматологическое без ручки </t>
  </si>
  <si>
    <t xml:space="preserve">Игла </t>
  </si>
  <si>
    <t>иглы стом С-К Ject 0,3*21мм для инъекции</t>
  </si>
  <si>
    <t>иглы стом С-К Ject 0,4*35мм для инъекции</t>
  </si>
  <si>
    <t>Кальцесил</t>
  </si>
  <si>
    <t>Кальций содержащий подкладочный материал</t>
  </si>
  <si>
    <t>Каналорасширители</t>
  </si>
  <si>
    <t>(Н-files) эндодонтия для лечения корневых каналов</t>
  </si>
  <si>
    <t>10 №5</t>
  </si>
  <si>
    <t>15 №5</t>
  </si>
  <si>
    <t>20 №5</t>
  </si>
  <si>
    <t>25 №5</t>
  </si>
  <si>
    <t>30 №5</t>
  </si>
  <si>
    <t>35 №5</t>
  </si>
  <si>
    <t>40 №5</t>
  </si>
  <si>
    <t>(K-files)  эндодонтия для лечения корневых каналов</t>
  </si>
  <si>
    <t>Каналорасширители L25</t>
  </si>
  <si>
    <t>#5</t>
  </si>
  <si>
    <t>Крезодент</t>
  </si>
  <si>
    <t>жидкость для антисептической обработки</t>
  </si>
  <si>
    <t>паста для пломбировочныхканалов "Владива"</t>
  </si>
  <si>
    <t>Масло</t>
  </si>
  <si>
    <t>для смазывания наконечника</t>
  </si>
  <si>
    <t>фл</t>
  </si>
  <si>
    <t xml:space="preserve">Стекло для замешивания без лунок </t>
  </si>
  <si>
    <t>№5</t>
  </si>
  <si>
    <t xml:space="preserve">уп </t>
  </si>
  <si>
    <t>Капрамин гемостатическая жидкость 30 мл</t>
  </si>
  <si>
    <t>Средство стоматологическое вяжущее для обработки корневых каналов, при капиллярном кровотечении КАПРАМИН</t>
  </si>
  <si>
    <t xml:space="preserve">Мепивастезин </t>
  </si>
  <si>
    <t xml:space="preserve">Раствор для подслизистых инъекций в стоматологии </t>
  </si>
  <si>
    <t xml:space="preserve"> 3%,картридж 1,7мл №50</t>
  </si>
  <si>
    <t>банка</t>
  </si>
  <si>
    <t>Турбинные наконечники</t>
  </si>
  <si>
    <t xml:space="preserve">инструменты для припарирование </t>
  </si>
  <si>
    <t>Слюноотсосы</t>
  </si>
  <si>
    <t>№100</t>
  </si>
  <si>
    <t>Передники</t>
  </si>
  <si>
    <t>для пациентов</t>
  </si>
  <si>
    <t>Пинцет</t>
  </si>
  <si>
    <t xml:space="preserve">стоматологический для  терапевтического приема </t>
  </si>
  <si>
    <t>набор для коффердама</t>
  </si>
  <si>
    <t>набор коффердама</t>
  </si>
  <si>
    <t>Набор коффердам используется в стоматологической практике для изоляции рабочего поля.Состав: 12 клампов, щипцы-пробойник, щипцы для наложения клампов, рамка для фиксации платка</t>
  </si>
  <si>
    <t>Пульпотект</t>
  </si>
  <si>
    <t>порошок, жидкость</t>
  </si>
  <si>
    <t>15 г, 15 мл</t>
  </si>
  <si>
    <t>Пульпоэкстракторы</t>
  </si>
  <si>
    <t>Резодент</t>
  </si>
  <si>
    <t>пломбировочный материал для корневых каналов</t>
  </si>
  <si>
    <t>10+5+5 мл.</t>
  </si>
  <si>
    <t>Убестезин форте 4% №50</t>
  </si>
  <si>
    <t xml:space="preserve">раствор для подслизистых инъекций в стоматологии </t>
  </si>
  <si>
    <t>4%, картридж 1,7мл №50</t>
  </si>
  <si>
    <t>штифты бумажные absorbent paper points meta biomed</t>
  </si>
  <si>
    <t>размеры №10,15,20,25,30,35,40</t>
  </si>
  <si>
    <t>Стом кариес маркер синий</t>
  </si>
  <si>
    <t>индикатор цветной для окрашивания кариозного дентинa</t>
  </si>
  <si>
    <t>Шпатель</t>
  </si>
  <si>
    <t>стоматологический,для замешивания пломбировочных материалов</t>
  </si>
  <si>
    <t xml:space="preserve">Штопфер </t>
  </si>
  <si>
    <t>с гладилкой, для терапевтического приема</t>
  </si>
  <si>
    <t>Эндометазон</t>
  </si>
  <si>
    <t>итого</t>
  </si>
  <si>
    <t>Цемент для фиксации ренгенокотрастный стеклоиномерный</t>
  </si>
  <si>
    <t>Материал стеклоиономерный пломбировочный</t>
  </si>
  <si>
    <t>материал стеклоиономерный пломбировочный облегченного смешивания оттенок А3</t>
  </si>
  <si>
    <t>материал стеклоиономерный пломбировочный облегченного смешивания оттенок А4</t>
  </si>
  <si>
    <t>300 листов</t>
  </si>
  <si>
    <t>1</t>
  </si>
  <si>
    <t xml:space="preserve">для нанесения жидкостейи гелей одноразовый </t>
  </si>
  <si>
    <t>2,0мм №100</t>
  </si>
  <si>
    <t>конусные,шаровидные,цилиндрические,грушевидные для турбинного наконечника</t>
  </si>
  <si>
    <t>Стоматологический антисептический гемостатический материал для зубных лунок с хлоргексидином и метронидазоломв банке 30 штук</t>
  </si>
  <si>
    <t>№30</t>
  </si>
  <si>
    <t>50 гр</t>
  </si>
  <si>
    <t>25 №10</t>
  </si>
  <si>
    <t>5 мл</t>
  </si>
  <si>
    <t>100</t>
  </si>
  <si>
    <t>25мл</t>
  </si>
  <si>
    <t>20</t>
  </si>
  <si>
    <t>Стоматологический реставрационный композит</t>
  </si>
  <si>
    <t>Стоматологический реставрационный композит химического отверждения</t>
  </si>
  <si>
    <t>110-002-001</t>
  </si>
  <si>
    <t>Пульпоэкстракторы 30мм</t>
  </si>
  <si>
    <t>Приложение №1</t>
  </si>
  <si>
    <t xml:space="preserve"> Руководитель службы по ОМиД                                                                                 Абельгазина Д.С.</t>
  </si>
  <si>
    <t>Руководитель служб ФЭ и АХС                                                                            Ешмухамбетова Д.К.</t>
  </si>
  <si>
    <t>Руководитель СПП и ВЭ                                                                                             Даданбекова Т.С.</t>
  </si>
  <si>
    <t>Руководитель отдела планования и экономического анализа                                  Ахметов Ә. Б.</t>
  </si>
  <si>
    <t>Главный бухгалтер                                                                                                          Макашева А. А.</t>
  </si>
  <si>
    <t>Руководитель службы лекарственного обеспечения и мониторнига                     Демекбаева Г.А.</t>
  </si>
  <si>
    <t>Главная медсестра поликлиники                                                                                   Каирлова С.С.</t>
  </si>
  <si>
    <t xml:space="preserve">     Секретарь                                                                                                                         К. Аханова</t>
  </si>
  <si>
    <t>Иглы для промывания Single C-K в упаковке 30 штук</t>
  </si>
  <si>
    <t>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</si>
</sst>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theme="1" tint="4.9989318521683403E-2"/>
      <name val="Times New Roman"/>
      <family val="1"/>
      <charset val="204"/>
    </font>
    <font>
      <sz val="9"/>
      <color theme="1" tint="4.9989318521683403E-2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0" fillId="0" borderId="0" xfId="0" applyFill="1"/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0" xfId="0" applyFont="1" applyFill="1"/>
    <xf numFmtId="3" fontId="5" fillId="0" borderId="1" xfId="0" applyNumberFormat="1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Alignment="1">
      <alignment horizontal="left" wrapText="1"/>
    </xf>
    <xf numFmtId="4" fontId="7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3" fillId="0" borderId="0" xfId="0" applyFont="1" applyAlignment="1">
      <alignment horizontal="left" wrapText="1"/>
    </xf>
    <xf numFmtId="4" fontId="4" fillId="0" borderId="1" xfId="0" applyNumberFormat="1" applyFont="1" applyFill="1" applyBorder="1" applyAlignment="1">
      <alignment horizontal="right"/>
    </xf>
    <xf numFmtId="0" fontId="0" fillId="0" borderId="0" xfId="0" applyFill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4" fontId="5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Border="1" applyAlignment="1">
      <alignment horizontal="center"/>
    </xf>
    <xf numFmtId="4" fontId="1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2"/>
  <sheetViews>
    <sheetView tabSelected="1" topLeftCell="A8" zoomScale="120" zoomScaleNormal="120" workbookViewId="0">
      <selection activeCell="G11" sqref="G11"/>
    </sheetView>
  </sheetViews>
  <sheetFormatPr defaultRowHeight="15" x14ac:dyDescent="0.25"/>
  <cols>
    <col min="1" max="1" width="4.7109375" style="1" customWidth="1"/>
    <col min="2" max="2" width="26.42578125" style="2" customWidth="1"/>
    <col min="3" max="3" width="43.7109375" style="2" customWidth="1"/>
    <col min="4" max="4" width="35.28515625" style="2" customWidth="1"/>
    <col min="5" max="5" width="6.28515625" style="1" customWidth="1"/>
    <col min="6" max="6" width="9.42578125" style="43" customWidth="1"/>
    <col min="7" max="7" width="11.85546875" style="50" customWidth="1"/>
    <col min="8" max="8" width="15.5703125" style="51" customWidth="1"/>
  </cols>
  <sheetData>
    <row r="2" spans="1:8" x14ac:dyDescent="0.25">
      <c r="C2" s="57"/>
      <c r="D2" s="57"/>
    </row>
    <row r="3" spans="1:8" x14ac:dyDescent="0.25">
      <c r="B3" s="2" t="s">
        <v>118</v>
      </c>
      <c r="C3" s="57"/>
      <c r="D3" s="57"/>
    </row>
    <row r="5" spans="1:8" ht="36" x14ac:dyDescent="0.25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44" t="s">
        <v>5</v>
      </c>
      <c r="G5" s="6" t="s">
        <v>6</v>
      </c>
      <c r="H5" s="7" t="s">
        <v>7</v>
      </c>
    </row>
    <row r="6" spans="1:8" s="13" customFormat="1" x14ac:dyDescent="0.25">
      <c r="A6" s="8">
        <v>1</v>
      </c>
      <c r="B6" s="9" t="s">
        <v>8</v>
      </c>
      <c r="C6" s="9" t="s">
        <v>8</v>
      </c>
      <c r="D6" s="9" t="s">
        <v>9</v>
      </c>
      <c r="E6" s="10" t="s">
        <v>10</v>
      </c>
      <c r="F6" s="45">
        <v>4</v>
      </c>
      <c r="G6" s="11">
        <v>3628</v>
      </c>
      <c r="H6" s="12">
        <f>F6*G6</f>
        <v>14512</v>
      </c>
    </row>
    <row r="7" spans="1:8" s="15" customFormat="1" ht="24.75" x14ac:dyDescent="0.25">
      <c r="A7" s="8">
        <v>2</v>
      </c>
      <c r="B7" s="9" t="s">
        <v>11</v>
      </c>
      <c r="C7" s="14" t="s">
        <v>12</v>
      </c>
      <c r="D7" s="14" t="s">
        <v>13</v>
      </c>
      <c r="E7" s="10" t="s">
        <v>14</v>
      </c>
      <c r="F7" s="45">
        <v>20</v>
      </c>
      <c r="G7" s="11">
        <v>550</v>
      </c>
      <c r="H7" s="12">
        <f>F7*G7</f>
        <v>11000</v>
      </c>
    </row>
    <row r="8" spans="1:8" s="16" customFormat="1" ht="36.75" x14ac:dyDescent="0.25">
      <c r="A8" s="8">
        <v>3</v>
      </c>
      <c r="B8" s="9" t="s">
        <v>97</v>
      </c>
      <c r="C8" s="9" t="s">
        <v>97</v>
      </c>
      <c r="D8" s="9" t="s">
        <v>97</v>
      </c>
      <c r="E8" s="10" t="s">
        <v>10</v>
      </c>
      <c r="F8" s="45">
        <v>25</v>
      </c>
      <c r="G8" s="11">
        <v>53624</v>
      </c>
      <c r="H8" s="12">
        <f t="shared" ref="H8:H60" si="0">G8*F8</f>
        <v>1340600</v>
      </c>
    </row>
    <row r="9" spans="1:8" s="16" customFormat="1" ht="36.75" x14ac:dyDescent="0.25">
      <c r="A9" s="8">
        <v>4</v>
      </c>
      <c r="B9" s="9" t="s">
        <v>98</v>
      </c>
      <c r="C9" s="14" t="s">
        <v>99</v>
      </c>
      <c r="D9" s="14" t="s">
        <v>100</v>
      </c>
      <c r="E9" s="10" t="s">
        <v>10</v>
      </c>
      <c r="F9" s="45">
        <v>70</v>
      </c>
      <c r="G9" s="11">
        <v>24897</v>
      </c>
      <c r="H9" s="12">
        <f t="shared" si="0"/>
        <v>1742790</v>
      </c>
    </row>
    <row r="10" spans="1:8" s="16" customFormat="1" ht="24.75" x14ac:dyDescent="0.25">
      <c r="A10" s="8">
        <v>5</v>
      </c>
      <c r="B10" s="9" t="s">
        <v>15</v>
      </c>
      <c r="C10" s="14" t="s">
        <v>127</v>
      </c>
      <c r="D10" s="14" t="s">
        <v>127</v>
      </c>
      <c r="E10" s="10" t="s">
        <v>10</v>
      </c>
      <c r="F10" s="45" t="s">
        <v>128</v>
      </c>
      <c r="G10" s="11">
        <v>6000</v>
      </c>
      <c r="H10" s="12">
        <f>F10*G10</f>
        <v>1278000</v>
      </c>
    </row>
    <row r="11" spans="1:8" s="16" customFormat="1" ht="24.75" x14ac:dyDescent="0.25">
      <c r="A11" s="8">
        <v>6</v>
      </c>
      <c r="B11" s="9" t="s">
        <v>16</v>
      </c>
      <c r="C11" s="9" t="s">
        <v>16</v>
      </c>
      <c r="D11" s="14" t="s">
        <v>101</v>
      </c>
      <c r="E11" s="10" t="s">
        <v>10</v>
      </c>
      <c r="F11" s="45" t="s">
        <v>102</v>
      </c>
      <c r="G11" s="11">
        <v>10351</v>
      </c>
      <c r="H11" s="12">
        <f>F11*G11</f>
        <v>10351</v>
      </c>
    </row>
    <row r="12" spans="1:8" s="16" customFormat="1" x14ac:dyDescent="0.25">
      <c r="A12" s="8">
        <v>7</v>
      </c>
      <c r="B12" s="17" t="s">
        <v>17</v>
      </c>
      <c r="C12" s="18" t="s">
        <v>103</v>
      </c>
      <c r="D12" s="18" t="s">
        <v>104</v>
      </c>
      <c r="E12" s="19" t="s">
        <v>10</v>
      </c>
      <c r="F12" s="46">
        <v>5</v>
      </c>
      <c r="G12" s="20">
        <v>1553</v>
      </c>
      <c r="H12" s="12">
        <f t="shared" si="0"/>
        <v>7765</v>
      </c>
    </row>
    <row r="13" spans="1:8" s="16" customFormat="1" ht="24.75" x14ac:dyDescent="0.25">
      <c r="A13" s="8">
        <v>8</v>
      </c>
      <c r="B13" s="9" t="s">
        <v>18</v>
      </c>
      <c r="C13" s="9" t="s">
        <v>105</v>
      </c>
      <c r="D13" s="9"/>
      <c r="E13" s="10" t="s">
        <v>14</v>
      </c>
      <c r="F13" s="45">
        <v>300</v>
      </c>
      <c r="G13" s="11">
        <v>361</v>
      </c>
      <c r="H13" s="12">
        <f t="shared" si="0"/>
        <v>108300</v>
      </c>
    </row>
    <row r="14" spans="1:8" s="16" customFormat="1" ht="95.25" customHeight="1" x14ac:dyDescent="0.25">
      <c r="A14" s="8">
        <v>9</v>
      </c>
      <c r="B14" s="17" t="s">
        <v>19</v>
      </c>
      <c r="C14" s="17" t="s">
        <v>19</v>
      </c>
      <c r="D14" s="21" t="s">
        <v>20</v>
      </c>
      <c r="E14" s="10" t="s">
        <v>14</v>
      </c>
      <c r="F14" s="45">
        <v>50</v>
      </c>
      <c r="G14" s="11">
        <v>1400</v>
      </c>
      <c r="H14" s="12">
        <f>F14*G14</f>
        <v>70000</v>
      </c>
    </row>
    <row r="15" spans="1:8" s="16" customFormat="1" x14ac:dyDescent="0.25">
      <c r="A15" s="8">
        <v>10</v>
      </c>
      <c r="B15" s="9" t="s">
        <v>21</v>
      </c>
      <c r="C15" s="14" t="s">
        <v>22</v>
      </c>
      <c r="D15" s="22"/>
      <c r="E15" s="10" t="s">
        <v>10</v>
      </c>
      <c r="F15" s="45">
        <v>2</v>
      </c>
      <c r="G15" s="31">
        <v>9000</v>
      </c>
      <c r="H15" s="12">
        <f t="shared" si="0"/>
        <v>18000</v>
      </c>
    </row>
    <row r="16" spans="1:8" s="16" customFormat="1" x14ac:dyDescent="0.25">
      <c r="A16" s="8">
        <v>11</v>
      </c>
      <c r="B16" s="9" t="s">
        <v>23</v>
      </c>
      <c r="C16" s="14" t="s">
        <v>24</v>
      </c>
      <c r="D16" s="14"/>
      <c r="E16" s="10" t="s">
        <v>14</v>
      </c>
      <c r="F16" s="45">
        <v>20</v>
      </c>
      <c r="G16" s="11">
        <v>1214</v>
      </c>
      <c r="H16" s="12">
        <f t="shared" si="0"/>
        <v>24280</v>
      </c>
    </row>
    <row r="17" spans="1:8" s="16" customFormat="1" ht="36.75" x14ac:dyDescent="0.25">
      <c r="A17" s="8">
        <v>12</v>
      </c>
      <c r="B17" s="9" t="s">
        <v>25</v>
      </c>
      <c r="C17" s="9" t="s">
        <v>106</v>
      </c>
      <c r="D17" s="9" t="s">
        <v>107</v>
      </c>
      <c r="E17" s="10" t="s">
        <v>10</v>
      </c>
      <c r="F17" s="45">
        <v>6</v>
      </c>
      <c r="G17" s="11">
        <v>9460</v>
      </c>
      <c r="H17" s="12">
        <f t="shared" si="0"/>
        <v>56760</v>
      </c>
    </row>
    <row r="18" spans="1:8" s="16" customFormat="1" x14ac:dyDescent="0.25">
      <c r="A18" s="8">
        <v>13</v>
      </c>
      <c r="B18" s="9" t="s">
        <v>26</v>
      </c>
      <c r="C18" s="9" t="s">
        <v>27</v>
      </c>
      <c r="D18" s="9" t="s">
        <v>108</v>
      </c>
      <c r="E18" s="10" t="s">
        <v>10</v>
      </c>
      <c r="F18" s="45">
        <v>50</v>
      </c>
      <c r="G18" s="11">
        <v>2300</v>
      </c>
      <c r="H18" s="12">
        <f t="shared" si="0"/>
        <v>115000</v>
      </c>
    </row>
    <row r="19" spans="1:8" s="16" customFormat="1" ht="12" customHeight="1" x14ac:dyDescent="0.25">
      <c r="A19" s="8">
        <v>14</v>
      </c>
      <c r="B19" s="9" t="s">
        <v>28</v>
      </c>
      <c r="C19" s="14" t="s">
        <v>29</v>
      </c>
      <c r="D19" s="14"/>
      <c r="E19" s="10" t="s">
        <v>10</v>
      </c>
      <c r="F19" s="45">
        <v>15</v>
      </c>
      <c r="G19" s="11">
        <v>2900</v>
      </c>
      <c r="H19" s="12">
        <f t="shared" si="0"/>
        <v>43500</v>
      </c>
    </row>
    <row r="20" spans="1:8" s="16" customFormat="1" x14ac:dyDescent="0.25">
      <c r="A20" s="8">
        <v>15</v>
      </c>
      <c r="B20" s="9" t="s">
        <v>30</v>
      </c>
      <c r="C20" s="9" t="s">
        <v>31</v>
      </c>
      <c r="D20" s="9"/>
      <c r="E20" s="10" t="s">
        <v>14</v>
      </c>
      <c r="F20" s="45">
        <v>50</v>
      </c>
      <c r="G20" s="11">
        <v>5500</v>
      </c>
      <c r="H20" s="12">
        <f t="shared" si="0"/>
        <v>275000</v>
      </c>
    </row>
    <row r="21" spans="1:8" s="16" customFormat="1" x14ac:dyDescent="0.25">
      <c r="A21" s="8">
        <v>16</v>
      </c>
      <c r="B21" s="9" t="s">
        <v>32</v>
      </c>
      <c r="C21" s="9" t="s">
        <v>33</v>
      </c>
      <c r="D21" s="9"/>
      <c r="E21" s="10" t="s">
        <v>14</v>
      </c>
      <c r="F21" s="45">
        <v>50</v>
      </c>
      <c r="G21" s="11">
        <v>1400</v>
      </c>
      <c r="H21" s="12">
        <f t="shared" si="0"/>
        <v>70000</v>
      </c>
    </row>
    <row r="22" spans="1:8" s="23" customFormat="1" x14ac:dyDescent="0.25">
      <c r="A22" s="8">
        <v>17</v>
      </c>
      <c r="B22" s="9" t="s">
        <v>34</v>
      </c>
      <c r="C22" s="9" t="s">
        <v>35</v>
      </c>
      <c r="D22" s="9"/>
      <c r="E22" s="10" t="s">
        <v>14</v>
      </c>
      <c r="F22" s="45">
        <v>30</v>
      </c>
      <c r="G22" s="52">
        <v>3255</v>
      </c>
      <c r="H22" s="12">
        <f t="shared" si="0"/>
        <v>97650</v>
      </c>
    </row>
    <row r="23" spans="1:8" s="23" customFormat="1" x14ac:dyDescent="0.25">
      <c r="A23" s="8">
        <v>18</v>
      </c>
      <c r="B23" s="9" t="s">
        <v>34</v>
      </c>
      <c r="C23" s="9" t="s">
        <v>36</v>
      </c>
      <c r="D23" s="9"/>
      <c r="E23" s="10" t="s">
        <v>14</v>
      </c>
      <c r="F23" s="45">
        <v>30</v>
      </c>
      <c r="G23" s="11">
        <v>3220</v>
      </c>
      <c r="H23" s="12">
        <f t="shared" si="0"/>
        <v>96600</v>
      </c>
    </row>
    <row r="24" spans="1:8" s="16" customFormat="1" x14ac:dyDescent="0.25">
      <c r="A24" s="8">
        <v>19</v>
      </c>
      <c r="B24" s="9" t="s">
        <v>37</v>
      </c>
      <c r="C24" s="14" t="s">
        <v>38</v>
      </c>
      <c r="D24" s="14"/>
      <c r="E24" s="24" t="s">
        <v>10</v>
      </c>
      <c r="F24" s="45">
        <v>5</v>
      </c>
      <c r="G24" s="11">
        <v>3235</v>
      </c>
      <c r="H24" s="12">
        <f t="shared" si="0"/>
        <v>16175</v>
      </c>
    </row>
    <row r="25" spans="1:8" s="26" customFormat="1" x14ac:dyDescent="0.25">
      <c r="A25" s="8">
        <v>20</v>
      </c>
      <c r="B25" s="9" t="s">
        <v>39</v>
      </c>
      <c r="C25" s="25" t="s">
        <v>40</v>
      </c>
      <c r="D25" s="9" t="s">
        <v>109</v>
      </c>
      <c r="E25" s="10" t="s">
        <v>10</v>
      </c>
      <c r="F25" s="45">
        <v>20</v>
      </c>
      <c r="G25" s="11">
        <v>3126</v>
      </c>
      <c r="H25" s="12">
        <f t="shared" si="0"/>
        <v>62520</v>
      </c>
    </row>
    <row r="26" spans="1:8" s="26" customFormat="1" x14ac:dyDescent="0.25">
      <c r="A26" s="8">
        <v>21</v>
      </c>
      <c r="B26" s="9" t="s">
        <v>39</v>
      </c>
      <c r="C26" s="25" t="s">
        <v>40</v>
      </c>
      <c r="D26" s="9" t="s">
        <v>42</v>
      </c>
      <c r="E26" s="10" t="s">
        <v>10</v>
      </c>
      <c r="F26" s="45">
        <v>30</v>
      </c>
      <c r="G26" s="11">
        <v>3126</v>
      </c>
      <c r="H26" s="12">
        <f t="shared" si="0"/>
        <v>93780</v>
      </c>
    </row>
    <row r="27" spans="1:8" s="26" customFormat="1" x14ac:dyDescent="0.25">
      <c r="A27" s="8">
        <v>22</v>
      </c>
      <c r="B27" s="9" t="s">
        <v>39</v>
      </c>
      <c r="C27" s="25" t="s">
        <v>40</v>
      </c>
      <c r="D27" s="9" t="s">
        <v>43</v>
      </c>
      <c r="E27" s="10" t="s">
        <v>10</v>
      </c>
      <c r="F27" s="45">
        <v>20</v>
      </c>
      <c r="G27" s="11">
        <v>3126</v>
      </c>
      <c r="H27" s="12">
        <f t="shared" si="0"/>
        <v>62520</v>
      </c>
    </row>
    <row r="28" spans="1:8" s="26" customFormat="1" x14ac:dyDescent="0.25">
      <c r="A28" s="8">
        <v>23</v>
      </c>
      <c r="B28" s="9" t="s">
        <v>39</v>
      </c>
      <c r="C28" s="25" t="s">
        <v>40</v>
      </c>
      <c r="D28" s="9" t="s">
        <v>44</v>
      </c>
      <c r="E28" s="10" t="s">
        <v>10</v>
      </c>
      <c r="F28" s="45">
        <v>20</v>
      </c>
      <c r="G28" s="11">
        <v>3126</v>
      </c>
      <c r="H28" s="12">
        <f t="shared" si="0"/>
        <v>62520</v>
      </c>
    </row>
    <row r="29" spans="1:8" s="26" customFormat="1" x14ac:dyDescent="0.25">
      <c r="A29" s="8">
        <v>24</v>
      </c>
      <c r="B29" s="9" t="s">
        <v>39</v>
      </c>
      <c r="C29" s="25" t="s">
        <v>40</v>
      </c>
      <c r="D29" s="9" t="s">
        <v>45</v>
      </c>
      <c r="E29" s="10" t="s">
        <v>10</v>
      </c>
      <c r="F29" s="45">
        <v>20</v>
      </c>
      <c r="G29" s="11">
        <v>3126</v>
      </c>
      <c r="H29" s="12">
        <f t="shared" si="0"/>
        <v>62520</v>
      </c>
    </row>
    <row r="30" spans="1:8" s="26" customFormat="1" x14ac:dyDescent="0.25">
      <c r="A30" s="8">
        <v>25</v>
      </c>
      <c r="B30" s="9" t="s">
        <v>39</v>
      </c>
      <c r="C30" s="25" t="s">
        <v>40</v>
      </c>
      <c r="D30" s="9" t="s">
        <v>46</v>
      </c>
      <c r="E30" s="10" t="s">
        <v>10</v>
      </c>
      <c r="F30" s="45">
        <v>20</v>
      </c>
      <c r="G30" s="11">
        <v>3126</v>
      </c>
      <c r="H30" s="12">
        <f t="shared" si="0"/>
        <v>62520</v>
      </c>
    </row>
    <row r="31" spans="1:8" s="26" customFormat="1" x14ac:dyDescent="0.25">
      <c r="A31" s="8">
        <v>26</v>
      </c>
      <c r="B31" s="9" t="s">
        <v>39</v>
      </c>
      <c r="C31" s="25" t="s">
        <v>40</v>
      </c>
      <c r="D31" s="9" t="s">
        <v>47</v>
      </c>
      <c r="E31" s="10" t="s">
        <v>10</v>
      </c>
      <c r="F31" s="45">
        <v>20</v>
      </c>
      <c r="G31" s="11">
        <v>3126</v>
      </c>
      <c r="H31" s="12">
        <f t="shared" si="0"/>
        <v>62520</v>
      </c>
    </row>
    <row r="32" spans="1:8" s="26" customFormat="1" x14ac:dyDescent="0.25">
      <c r="A32" s="8">
        <v>27</v>
      </c>
      <c r="B32" s="9" t="s">
        <v>39</v>
      </c>
      <c r="C32" s="25" t="s">
        <v>48</v>
      </c>
      <c r="D32" s="9" t="s">
        <v>41</v>
      </c>
      <c r="E32" s="10" t="s">
        <v>10</v>
      </c>
      <c r="F32" s="45">
        <v>30</v>
      </c>
      <c r="G32" s="11">
        <v>3126</v>
      </c>
      <c r="H32" s="12">
        <f t="shared" si="0"/>
        <v>93780</v>
      </c>
    </row>
    <row r="33" spans="1:8" s="26" customFormat="1" x14ac:dyDescent="0.25">
      <c r="A33" s="8">
        <v>28</v>
      </c>
      <c r="B33" s="9" t="s">
        <v>39</v>
      </c>
      <c r="C33" s="25" t="s">
        <v>48</v>
      </c>
      <c r="D33" s="9" t="s">
        <v>42</v>
      </c>
      <c r="E33" s="10" t="s">
        <v>10</v>
      </c>
      <c r="F33" s="45">
        <v>30</v>
      </c>
      <c r="G33" s="11">
        <v>3126</v>
      </c>
      <c r="H33" s="12">
        <f t="shared" si="0"/>
        <v>93780</v>
      </c>
    </row>
    <row r="34" spans="1:8" s="26" customFormat="1" x14ac:dyDescent="0.25">
      <c r="A34" s="8">
        <v>29</v>
      </c>
      <c r="B34" s="9" t="s">
        <v>39</v>
      </c>
      <c r="C34" s="25" t="s">
        <v>48</v>
      </c>
      <c r="D34" s="9" t="s">
        <v>43</v>
      </c>
      <c r="E34" s="10" t="s">
        <v>10</v>
      </c>
      <c r="F34" s="45">
        <v>20</v>
      </c>
      <c r="G34" s="11">
        <v>3126</v>
      </c>
      <c r="H34" s="12">
        <f t="shared" si="0"/>
        <v>62520</v>
      </c>
    </row>
    <row r="35" spans="1:8" s="26" customFormat="1" x14ac:dyDescent="0.25">
      <c r="A35" s="8">
        <v>30</v>
      </c>
      <c r="B35" s="9" t="s">
        <v>39</v>
      </c>
      <c r="C35" s="25" t="s">
        <v>48</v>
      </c>
      <c r="D35" s="9" t="s">
        <v>109</v>
      </c>
      <c r="E35" s="10" t="s">
        <v>10</v>
      </c>
      <c r="F35" s="45">
        <v>20</v>
      </c>
      <c r="G35" s="11">
        <v>3126</v>
      </c>
      <c r="H35" s="12">
        <f t="shared" si="0"/>
        <v>62520</v>
      </c>
    </row>
    <row r="36" spans="1:8" s="26" customFormat="1" x14ac:dyDescent="0.25">
      <c r="A36" s="8">
        <v>31</v>
      </c>
      <c r="B36" s="9" t="s">
        <v>39</v>
      </c>
      <c r="C36" s="25" t="s">
        <v>48</v>
      </c>
      <c r="D36" s="9" t="s">
        <v>45</v>
      </c>
      <c r="E36" s="10" t="s">
        <v>10</v>
      </c>
      <c r="F36" s="45">
        <v>20</v>
      </c>
      <c r="G36" s="11">
        <v>3126</v>
      </c>
      <c r="H36" s="12">
        <f t="shared" si="0"/>
        <v>62520</v>
      </c>
    </row>
    <row r="37" spans="1:8" s="26" customFormat="1" x14ac:dyDescent="0.25">
      <c r="A37" s="8">
        <v>32</v>
      </c>
      <c r="B37" s="9" t="s">
        <v>39</v>
      </c>
      <c r="C37" s="25" t="s">
        <v>48</v>
      </c>
      <c r="D37" s="9" t="s">
        <v>46</v>
      </c>
      <c r="E37" s="10" t="s">
        <v>10</v>
      </c>
      <c r="F37" s="45">
        <v>20</v>
      </c>
      <c r="G37" s="11">
        <v>3126</v>
      </c>
      <c r="H37" s="12">
        <f t="shared" si="0"/>
        <v>62520</v>
      </c>
    </row>
    <row r="38" spans="1:8" s="26" customFormat="1" x14ac:dyDescent="0.25">
      <c r="A38" s="8">
        <v>33</v>
      </c>
      <c r="B38" s="9" t="s">
        <v>39</v>
      </c>
      <c r="C38" s="25" t="s">
        <v>48</v>
      </c>
      <c r="D38" s="9" t="s">
        <v>47</v>
      </c>
      <c r="E38" s="10" t="s">
        <v>10</v>
      </c>
      <c r="F38" s="45">
        <v>20</v>
      </c>
      <c r="G38" s="11">
        <v>3126</v>
      </c>
      <c r="H38" s="12">
        <f t="shared" si="0"/>
        <v>62520</v>
      </c>
    </row>
    <row r="39" spans="1:8" s="16" customFormat="1" x14ac:dyDescent="0.25">
      <c r="A39" s="8">
        <v>34</v>
      </c>
      <c r="B39" s="9" t="s">
        <v>49</v>
      </c>
      <c r="C39" s="9" t="s">
        <v>49</v>
      </c>
      <c r="D39" s="14" t="s">
        <v>50</v>
      </c>
      <c r="E39" s="10" t="s">
        <v>10</v>
      </c>
      <c r="F39" s="45">
        <v>40</v>
      </c>
      <c r="G39" s="11">
        <v>4015</v>
      </c>
      <c r="H39" s="12">
        <f t="shared" si="0"/>
        <v>160600</v>
      </c>
    </row>
    <row r="40" spans="1:8" s="16" customFormat="1" x14ac:dyDescent="0.25">
      <c r="A40" s="8">
        <v>35</v>
      </c>
      <c r="B40" s="9" t="s">
        <v>51</v>
      </c>
      <c r="C40" s="27" t="s">
        <v>52</v>
      </c>
      <c r="D40" s="28" t="s">
        <v>112</v>
      </c>
      <c r="E40" s="10" t="s">
        <v>56</v>
      </c>
      <c r="F40" s="45" t="s">
        <v>113</v>
      </c>
      <c r="G40" s="11">
        <v>3930</v>
      </c>
      <c r="H40" s="12">
        <f t="shared" si="0"/>
        <v>78600</v>
      </c>
    </row>
    <row r="41" spans="1:8" s="16" customFormat="1" x14ac:dyDescent="0.25">
      <c r="A41" s="8">
        <v>36</v>
      </c>
      <c r="B41" s="9" t="s">
        <v>51</v>
      </c>
      <c r="C41" s="27" t="s">
        <v>53</v>
      </c>
      <c r="D41" s="28" t="s">
        <v>110</v>
      </c>
      <c r="E41" s="10" t="s">
        <v>56</v>
      </c>
      <c r="F41" s="45" t="s">
        <v>111</v>
      </c>
      <c r="G41" s="11">
        <v>1418</v>
      </c>
      <c r="H41" s="12">
        <f t="shared" si="0"/>
        <v>141800</v>
      </c>
    </row>
    <row r="42" spans="1:8" s="16" customFormat="1" x14ac:dyDescent="0.25">
      <c r="A42" s="8">
        <v>37</v>
      </c>
      <c r="B42" s="9" t="s">
        <v>54</v>
      </c>
      <c r="C42" s="9" t="s">
        <v>55</v>
      </c>
      <c r="D42" s="9"/>
      <c r="E42" s="10" t="s">
        <v>56</v>
      </c>
      <c r="F42" s="45">
        <v>6</v>
      </c>
      <c r="G42" s="11">
        <v>5130</v>
      </c>
      <c r="H42" s="12">
        <f t="shared" si="0"/>
        <v>30780</v>
      </c>
    </row>
    <row r="43" spans="1:8" s="16" customFormat="1" ht="24.75" x14ac:dyDescent="0.25">
      <c r="A43" s="8">
        <v>38</v>
      </c>
      <c r="B43" s="9" t="s">
        <v>57</v>
      </c>
      <c r="C43" s="9" t="s">
        <v>57</v>
      </c>
      <c r="D43" s="9" t="s">
        <v>58</v>
      </c>
      <c r="E43" s="10" t="s">
        <v>59</v>
      </c>
      <c r="F43" s="45">
        <v>15</v>
      </c>
      <c r="G43" s="11">
        <v>640</v>
      </c>
      <c r="H43" s="12">
        <f t="shared" si="0"/>
        <v>9600</v>
      </c>
    </row>
    <row r="44" spans="1:8" s="16" customFormat="1" ht="34.5" x14ac:dyDescent="0.25">
      <c r="A44" s="8">
        <v>39</v>
      </c>
      <c r="B44" s="9" t="s">
        <v>60</v>
      </c>
      <c r="C44" s="9" t="s">
        <v>60</v>
      </c>
      <c r="D44" s="29" t="s">
        <v>61</v>
      </c>
      <c r="E44" s="10" t="s">
        <v>10</v>
      </c>
      <c r="F44" s="45">
        <v>50</v>
      </c>
      <c r="G44" s="11">
        <v>1928</v>
      </c>
      <c r="H44" s="12">
        <f t="shared" si="0"/>
        <v>96400</v>
      </c>
    </row>
    <row r="45" spans="1:8" s="16" customFormat="1" x14ac:dyDescent="0.25">
      <c r="A45" s="8">
        <v>40</v>
      </c>
      <c r="B45" s="9" t="s">
        <v>62</v>
      </c>
      <c r="C45" s="9" t="s">
        <v>63</v>
      </c>
      <c r="D45" s="9" t="s">
        <v>64</v>
      </c>
      <c r="E45" s="10" t="s">
        <v>65</v>
      </c>
      <c r="F45" s="47">
        <v>20</v>
      </c>
      <c r="G45" s="11">
        <v>26180</v>
      </c>
      <c r="H45" s="12">
        <f t="shared" si="0"/>
        <v>523600</v>
      </c>
    </row>
    <row r="46" spans="1:8" s="16" customFormat="1" x14ac:dyDescent="0.25">
      <c r="A46" s="8">
        <v>41</v>
      </c>
      <c r="B46" s="9" t="s">
        <v>66</v>
      </c>
      <c r="C46" s="9" t="s">
        <v>66</v>
      </c>
      <c r="D46" s="9" t="s">
        <v>67</v>
      </c>
      <c r="E46" s="10" t="s">
        <v>14</v>
      </c>
      <c r="F46" s="45">
        <v>4</v>
      </c>
      <c r="G46" s="11">
        <v>30176</v>
      </c>
      <c r="H46" s="12">
        <f t="shared" si="0"/>
        <v>120704</v>
      </c>
    </row>
    <row r="47" spans="1:8" s="16" customFormat="1" x14ac:dyDescent="0.25">
      <c r="A47" s="8">
        <v>42</v>
      </c>
      <c r="B47" s="9" t="s">
        <v>68</v>
      </c>
      <c r="C47" s="9" t="s">
        <v>68</v>
      </c>
      <c r="D47" s="9" t="s">
        <v>69</v>
      </c>
      <c r="E47" s="10" t="s">
        <v>10</v>
      </c>
      <c r="F47" s="45">
        <v>50</v>
      </c>
      <c r="G47" s="11">
        <v>2380</v>
      </c>
      <c r="H47" s="12">
        <f t="shared" si="0"/>
        <v>119000</v>
      </c>
    </row>
    <row r="48" spans="1:8" s="16" customFormat="1" ht="18.75" customHeight="1" x14ac:dyDescent="0.25">
      <c r="A48" s="8">
        <v>43</v>
      </c>
      <c r="B48" s="9" t="s">
        <v>70</v>
      </c>
      <c r="C48" s="14" t="s">
        <v>71</v>
      </c>
      <c r="D48" s="14"/>
      <c r="E48" s="10" t="s">
        <v>14</v>
      </c>
      <c r="F48" s="45">
        <v>5000</v>
      </c>
      <c r="G48" s="11">
        <v>22</v>
      </c>
      <c r="H48" s="12">
        <f t="shared" si="0"/>
        <v>110000</v>
      </c>
    </row>
    <row r="49" spans="1:10" s="16" customFormat="1" ht="17.25" customHeight="1" x14ac:dyDescent="0.25">
      <c r="A49" s="8">
        <v>44</v>
      </c>
      <c r="B49" s="9" t="s">
        <v>72</v>
      </c>
      <c r="C49" s="9" t="s">
        <v>73</v>
      </c>
      <c r="D49" s="9"/>
      <c r="E49" s="10" t="s">
        <v>14</v>
      </c>
      <c r="F49" s="45">
        <v>40</v>
      </c>
      <c r="G49" s="11">
        <v>1656</v>
      </c>
      <c r="H49" s="12">
        <f t="shared" si="0"/>
        <v>66240</v>
      </c>
    </row>
    <row r="50" spans="1:10" s="16" customFormat="1" ht="71.25" customHeight="1" x14ac:dyDescent="0.25">
      <c r="A50" s="8">
        <v>45</v>
      </c>
      <c r="B50" s="9" t="s">
        <v>74</v>
      </c>
      <c r="C50" s="9" t="s">
        <v>75</v>
      </c>
      <c r="D50" s="30" t="s">
        <v>76</v>
      </c>
      <c r="E50" s="10" t="s">
        <v>10</v>
      </c>
      <c r="F50" s="45">
        <v>4</v>
      </c>
      <c r="G50" s="11">
        <v>44135</v>
      </c>
      <c r="H50" s="12">
        <f t="shared" si="0"/>
        <v>176540</v>
      </c>
    </row>
    <row r="51" spans="1:10" s="16" customFormat="1" ht="24.75" x14ac:dyDescent="0.25">
      <c r="A51" s="8">
        <v>46</v>
      </c>
      <c r="B51" s="9" t="s">
        <v>114</v>
      </c>
      <c r="C51" s="9" t="s">
        <v>115</v>
      </c>
      <c r="D51" s="9" t="s">
        <v>116</v>
      </c>
      <c r="E51" s="10" t="s">
        <v>10</v>
      </c>
      <c r="F51" s="45">
        <v>50</v>
      </c>
      <c r="G51" s="11">
        <v>15000</v>
      </c>
      <c r="H51" s="12">
        <f t="shared" si="0"/>
        <v>750000</v>
      </c>
    </row>
    <row r="52" spans="1:10" s="16" customFormat="1" x14ac:dyDescent="0.25">
      <c r="A52" s="8">
        <v>47</v>
      </c>
      <c r="B52" s="9" t="s">
        <v>77</v>
      </c>
      <c r="C52" s="9" t="s">
        <v>78</v>
      </c>
      <c r="D52" s="9" t="s">
        <v>79</v>
      </c>
      <c r="E52" s="10" t="s">
        <v>10</v>
      </c>
      <c r="F52" s="48">
        <v>30</v>
      </c>
      <c r="G52" s="11">
        <v>37331</v>
      </c>
      <c r="H52" s="12">
        <f t="shared" si="0"/>
        <v>1119930</v>
      </c>
    </row>
    <row r="53" spans="1:10" s="16" customFormat="1" x14ac:dyDescent="0.25">
      <c r="A53" s="8">
        <v>48</v>
      </c>
      <c r="B53" s="9" t="s">
        <v>80</v>
      </c>
      <c r="C53" s="9" t="s">
        <v>117</v>
      </c>
      <c r="D53" s="9" t="s">
        <v>69</v>
      </c>
      <c r="E53" s="10" t="s">
        <v>14</v>
      </c>
      <c r="F53" s="45">
        <v>10</v>
      </c>
      <c r="G53" s="11">
        <v>5025</v>
      </c>
      <c r="H53" s="12">
        <f t="shared" si="0"/>
        <v>50250</v>
      </c>
    </row>
    <row r="54" spans="1:10" s="16" customFormat="1" x14ac:dyDescent="0.25">
      <c r="A54" s="8">
        <v>49</v>
      </c>
      <c r="B54" s="9" t="s">
        <v>81</v>
      </c>
      <c r="C54" s="27" t="s">
        <v>82</v>
      </c>
      <c r="D54" s="28" t="s">
        <v>83</v>
      </c>
      <c r="E54" s="10" t="s">
        <v>10</v>
      </c>
      <c r="F54" s="45">
        <v>25</v>
      </c>
      <c r="G54" s="11">
        <v>16000</v>
      </c>
      <c r="H54" s="12">
        <f t="shared" si="0"/>
        <v>400000</v>
      </c>
    </row>
    <row r="55" spans="1:10" s="16" customFormat="1" x14ac:dyDescent="0.25">
      <c r="A55" s="8">
        <v>50</v>
      </c>
      <c r="B55" s="9" t="s">
        <v>84</v>
      </c>
      <c r="C55" s="9" t="s">
        <v>85</v>
      </c>
      <c r="D55" s="9" t="s">
        <v>86</v>
      </c>
      <c r="E55" s="10" t="s">
        <v>65</v>
      </c>
      <c r="F55" s="47">
        <v>50</v>
      </c>
      <c r="G55" s="11">
        <v>26180</v>
      </c>
      <c r="H55" s="12">
        <f t="shared" si="0"/>
        <v>1309000</v>
      </c>
    </row>
    <row r="56" spans="1:10" s="16" customFormat="1" ht="29.25" customHeight="1" x14ac:dyDescent="0.25">
      <c r="A56" s="8">
        <v>51</v>
      </c>
      <c r="B56" s="9" t="s">
        <v>87</v>
      </c>
      <c r="C56" s="9" t="s">
        <v>87</v>
      </c>
      <c r="D56" s="14" t="s">
        <v>88</v>
      </c>
      <c r="E56" s="10" t="s">
        <v>10</v>
      </c>
      <c r="F56" s="45">
        <v>300</v>
      </c>
      <c r="G56" s="11">
        <v>2800</v>
      </c>
      <c r="H56" s="12">
        <f t="shared" si="0"/>
        <v>840000</v>
      </c>
    </row>
    <row r="57" spans="1:10" s="35" customFormat="1" ht="23.25" customHeight="1" x14ac:dyDescent="0.25">
      <c r="A57" s="32">
        <v>52</v>
      </c>
      <c r="B57" s="9" t="s">
        <v>89</v>
      </c>
      <c r="C57" s="9" t="s">
        <v>89</v>
      </c>
      <c r="D57" s="33" t="s">
        <v>90</v>
      </c>
      <c r="E57" s="10" t="s">
        <v>14</v>
      </c>
      <c r="F57" s="45">
        <v>10</v>
      </c>
      <c r="G57" s="11">
        <v>18500</v>
      </c>
      <c r="H57" s="34">
        <f t="shared" si="0"/>
        <v>185000</v>
      </c>
    </row>
    <row r="58" spans="1:10" s="16" customFormat="1" ht="24.75" x14ac:dyDescent="0.25">
      <c r="A58" s="8">
        <v>53</v>
      </c>
      <c r="B58" s="9" t="s">
        <v>91</v>
      </c>
      <c r="C58" s="9" t="s">
        <v>92</v>
      </c>
      <c r="D58" s="9"/>
      <c r="E58" s="10" t="s">
        <v>14</v>
      </c>
      <c r="F58" s="45">
        <v>30</v>
      </c>
      <c r="G58" s="11">
        <v>1325</v>
      </c>
      <c r="H58" s="12">
        <f t="shared" si="0"/>
        <v>39750</v>
      </c>
    </row>
    <row r="59" spans="1:10" s="16" customFormat="1" x14ac:dyDescent="0.25">
      <c r="A59" s="8">
        <v>54</v>
      </c>
      <c r="B59" s="9" t="s">
        <v>93</v>
      </c>
      <c r="C59" s="9" t="s">
        <v>94</v>
      </c>
      <c r="D59" s="9"/>
      <c r="E59" s="10" t="s">
        <v>14</v>
      </c>
      <c r="F59" s="45">
        <v>20</v>
      </c>
      <c r="G59" s="11">
        <v>1214</v>
      </c>
      <c r="H59" s="12">
        <f t="shared" si="0"/>
        <v>24280</v>
      </c>
    </row>
    <row r="60" spans="1:10" s="16" customFormat="1" x14ac:dyDescent="0.25">
      <c r="A60" s="8">
        <v>55</v>
      </c>
      <c r="B60" s="9" t="s">
        <v>95</v>
      </c>
      <c r="C60" s="27" t="s">
        <v>82</v>
      </c>
      <c r="D60" s="28"/>
      <c r="E60" s="10" t="s">
        <v>10</v>
      </c>
      <c r="F60" s="45">
        <v>10</v>
      </c>
      <c r="G60" s="11">
        <v>55981</v>
      </c>
      <c r="H60" s="12">
        <f t="shared" si="0"/>
        <v>559810</v>
      </c>
    </row>
    <row r="61" spans="1:10" x14ac:dyDescent="0.25">
      <c r="A61" s="36"/>
      <c r="B61" s="37" t="s">
        <v>96</v>
      </c>
      <c r="C61" s="38"/>
      <c r="D61" s="38"/>
      <c r="E61" s="39"/>
      <c r="F61" s="49"/>
      <c r="G61" s="53"/>
      <c r="H61" s="40">
        <f>SUM(H6:H60)</f>
        <v>13277227</v>
      </c>
    </row>
    <row r="64" spans="1:10" x14ac:dyDescent="0.25">
      <c r="C64" s="56" t="s">
        <v>121</v>
      </c>
      <c r="D64" s="56"/>
      <c r="E64" s="56"/>
      <c r="F64" s="56"/>
      <c r="G64" s="56"/>
      <c r="H64" s="54"/>
      <c r="I64" s="41"/>
      <c r="J64" s="41"/>
    </row>
    <row r="65" spans="2:10" x14ac:dyDescent="0.25">
      <c r="C65" s="56" t="s">
        <v>119</v>
      </c>
      <c r="D65" s="56"/>
      <c r="E65" s="56"/>
      <c r="F65" s="56"/>
      <c r="G65" s="56"/>
      <c r="H65" s="54"/>
      <c r="I65" s="41"/>
      <c r="J65" s="41"/>
    </row>
    <row r="66" spans="2:10" x14ac:dyDescent="0.25">
      <c r="C66" s="56" t="s">
        <v>120</v>
      </c>
      <c r="D66" s="56"/>
      <c r="E66" s="56"/>
      <c r="F66" s="56"/>
      <c r="G66" s="56"/>
      <c r="H66" s="54"/>
      <c r="I66" s="41"/>
      <c r="J66" s="41"/>
    </row>
    <row r="67" spans="2:10" x14ac:dyDescent="0.25">
      <c r="C67" s="56" t="s">
        <v>122</v>
      </c>
      <c r="D67" s="56"/>
      <c r="E67" s="56"/>
      <c r="F67" s="56"/>
      <c r="G67" s="56"/>
      <c r="H67" s="54"/>
      <c r="I67" s="41"/>
      <c r="J67" s="41"/>
    </row>
    <row r="68" spans="2:10" x14ac:dyDescent="0.25">
      <c r="C68" s="56" t="s">
        <v>123</v>
      </c>
      <c r="D68" s="56"/>
      <c r="E68" s="56"/>
      <c r="F68" s="56"/>
      <c r="G68" s="56"/>
      <c r="H68" s="54"/>
      <c r="I68" s="41"/>
      <c r="J68" s="41"/>
    </row>
    <row r="69" spans="2:10" x14ac:dyDescent="0.25">
      <c r="C69" s="56" t="s">
        <v>124</v>
      </c>
      <c r="D69" s="56"/>
      <c r="E69" s="56"/>
      <c r="F69" s="56"/>
      <c r="G69" s="56"/>
      <c r="H69" s="54"/>
      <c r="I69" s="41"/>
      <c r="J69" s="41"/>
    </row>
    <row r="70" spans="2:10" x14ac:dyDescent="0.25">
      <c r="B70" s="42"/>
      <c r="C70" s="56" t="s">
        <v>125</v>
      </c>
      <c r="D70" s="56"/>
      <c r="E70" s="56"/>
      <c r="F70" s="56"/>
      <c r="G70" s="56"/>
    </row>
    <row r="71" spans="2:10" x14ac:dyDescent="0.25">
      <c r="B71" s="42"/>
      <c r="C71"/>
      <c r="D71"/>
      <c r="E71" s="55"/>
      <c r="F71"/>
      <c r="G71"/>
    </row>
    <row r="72" spans="2:10" x14ac:dyDescent="0.25">
      <c r="C72" s="56" t="s">
        <v>126</v>
      </c>
      <c r="D72" s="56"/>
      <c r="E72" s="56"/>
      <c r="F72" s="56"/>
      <c r="G72"/>
    </row>
  </sheetData>
  <mergeCells count="10">
    <mergeCell ref="C70:G70"/>
    <mergeCell ref="C72:F72"/>
    <mergeCell ref="C2:D2"/>
    <mergeCell ref="C3:D3"/>
    <mergeCell ref="C64:G64"/>
    <mergeCell ref="C65:G65"/>
    <mergeCell ref="C66:G66"/>
    <mergeCell ref="C67:G67"/>
    <mergeCell ref="C68:G68"/>
    <mergeCell ref="C69:G69"/>
  </mergeCells>
  <pageMargins left="0.25" right="0.25" top="0.75" bottom="0.75" header="0.3" footer="0.3"/>
  <pageSetup paperSize="9" scale="9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GP9</dc:creator>
  <cp:lastModifiedBy>GP9</cp:lastModifiedBy>
  <cp:lastPrinted>2023-01-23T04:58:49Z</cp:lastPrinted>
  <dcterms:created xsi:type="dcterms:W3CDTF">2023-01-20T11:36:52Z</dcterms:created>
  <dcterms:modified xsi:type="dcterms:W3CDTF">2023-01-25T06:10:31Z</dcterms:modified>
</cp:coreProperties>
</file>