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3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31" i="1" s="1"/>
</calcChain>
</file>

<file path=xl/sharedStrings.xml><?xml version="1.0" encoding="utf-8"?>
<sst xmlns="http://schemas.openxmlformats.org/spreadsheetml/2006/main" count="144" uniqueCount="88">
  <si>
    <t>Лекарственная форма</t>
  </si>
  <si>
    <t>Борная кислота+адреналин</t>
  </si>
  <si>
    <t>борно-адреналин</t>
  </si>
  <si>
    <t xml:space="preserve"> капли для наружного применения</t>
  </si>
  <si>
    <t>10 мл</t>
  </si>
  <si>
    <t>фл</t>
  </si>
  <si>
    <t>Буферный раствор</t>
  </si>
  <si>
    <t>раствор для наружного применения</t>
  </si>
  <si>
    <t>400мл</t>
  </si>
  <si>
    <t>Вода</t>
  </si>
  <si>
    <t>стерильная очищенная</t>
  </si>
  <si>
    <t>Димексид</t>
  </si>
  <si>
    <t>20% 200 мл</t>
  </si>
  <si>
    <t>Калий йодид</t>
  </si>
  <si>
    <t>калий йодид</t>
  </si>
  <si>
    <t>3% - 200мл</t>
  </si>
  <si>
    <t>Кальция хлорид</t>
  </si>
  <si>
    <t>кальция хлорид</t>
  </si>
  <si>
    <t xml:space="preserve">  3% - 200мл</t>
  </si>
  <si>
    <t xml:space="preserve">   5% - 200мл</t>
  </si>
  <si>
    <t>Люголь</t>
  </si>
  <si>
    <t>Калий йодид+йод+вода</t>
  </si>
  <si>
    <t xml:space="preserve"> 100мл</t>
  </si>
  <si>
    <t>Колларгол</t>
  </si>
  <si>
    <t>колларгол</t>
  </si>
  <si>
    <t xml:space="preserve"> 3% 10мл</t>
  </si>
  <si>
    <t>Магния сульфат</t>
  </si>
  <si>
    <t>магния сульфат</t>
  </si>
  <si>
    <t xml:space="preserve">  5% 200мл</t>
  </si>
  <si>
    <t>Натрий бромид</t>
  </si>
  <si>
    <t>натрий бромид</t>
  </si>
  <si>
    <t>3%  200мл</t>
  </si>
  <si>
    <t>Натрия хлорид</t>
  </si>
  <si>
    <t xml:space="preserve">раствор для наружного применения  </t>
  </si>
  <si>
    <t xml:space="preserve">  10% - 200мл</t>
  </si>
  <si>
    <t>Новокаин</t>
  </si>
  <si>
    <t>Пергидроль</t>
  </si>
  <si>
    <t>Перекись водорода</t>
  </si>
  <si>
    <t xml:space="preserve"> 3% - 200мл</t>
  </si>
  <si>
    <t xml:space="preserve">   6% 500мл</t>
  </si>
  <si>
    <t>Проторгол</t>
  </si>
  <si>
    <t>капли в нос</t>
  </si>
  <si>
    <t xml:space="preserve">  3% 10мл</t>
  </si>
  <si>
    <t xml:space="preserve">Раствор </t>
  </si>
  <si>
    <t xml:space="preserve">для ингаляций </t>
  </si>
  <si>
    <t xml:space="preserve">раствор для наружного применения </t>
  </si>
  <si>
    <t>200 мл</t>
  </si>
  <si>
    <t>Уксусная кислота</t>
  </si>
  <si>
    <t xml:space="preserve"> 3% 200,0</t>
  </si>
  <si>
    <t>Формалин</t>
  </si>
  <si>
    <t xml:space="preserve"> 10% - 200мл</t>
  </si>
  <si>
    <t>Фурациллин</t>
  </si>
  <si>
    <t xml:space="preserve"> 0,02% 400мл</t>
  </si>
  <si>
    <t xml:space="preserve">мазь для наружного применения </t>
  </si>
  <si>
    <t>3% 10,0</t>
  </si>
  <si>
    <t>фурациллин + адреналин</t>
  </si>
  <si>
    <t xml:space="preserve"> 20 мл</t>
  </si>
  <si>
    <t xml:space="preserve">Мазь </t>
  </si>
  <si>
    <t>Тетрациклин 0,5 + новокаин +  ментол 0,5 + вазелин 40,0 + глицерина 10,0</t>
  </si>
  <si>
    <t xml:space="preserve">сложная мазь  для наружного применения </t>
  </si>
  <si>
    <t>50гр</t>
  </si>
  <si>
    <t xml:space="preserve"> Йод</t>
  </si>
  <si>
    <t xml:space="preserve">  для определения в моче желчных пигментов </t>
  </si>
  <si>
    <t>спиртовый р-р для наружного применения в 1% 100мл</t>
  </si>
  <si>
    <t>итого</t>
  </si>
  <si>
    <t xml:space="preserve"> Руководитель службы  по ЛПР                                                                            Тулебаева Г.К.</t>
  </si>
  <si>
    <t xml:space="preserve"> Руководитель службы по ОМиД                                                                    Абельгазина Д.С.</t>
  </si>
  <si>
    <t>Руководитель службы стратегического развития                                       Даданбекова Т.С.</t>
  </si>
  <si>
    <t>Главная медсестра поликлиники                                                                          Каирлова С.С.</t>
  </si>
  <si>
    <t xml:space="preserve"> Перечень закупаемых товаров</t>
  </si>
  <si>
    <t>Условия поставки (в соответствии с ИНКОТЕРМС 2000)</t>
  </si>
  <si>
    <t>Срок поставки товара</t>
  </si>
  <si>
    <t>Место поставки товара</t>
  </si>
  <si>
    <t>DDP пункт назначения</t>
  </si>
  <si>
    <t>по заявке Заказчика в течение 5 (пяти)  рабочих дней</t>
  </si>
  <si>
    <t>г. Астана, проспект Мангилик Ел, 16/1 (Аптечный склад, 2-этаж)</t>
  </si>
  <si>
    <t>Ответственный: Демекбаева Г.А.</t>
  </si>
  <si>
    <t>98 39 03, +77054155272</t>
  </si>
  <si>
    <t>№ лота</t>
  </si>
  <si>
    <t>Наименование закупаемых товаров, работ, услуг</t>
  </si>
  <si>
    <t>Технические и качественные характеристика товаров, работ, услуг</t>
  </si>
  <si>
    <t>Ед.
изм.</t>
  </si>
  <si>
    <t>Кол-во</t>
  </si>
  <si>
    <t>Цена за ед., тенге</t>
  </si>
  <si>
    <t>Общая сумма, тенге</t>
  </si>
  <si>
    <t>Руководитель служб ФЭС                                                                          Ешмухамбетова Д.К.</t>
  </si>
  <si>
    <t>Руководитель службы лекарственного обеспечения и мониторнига       Демекбаева Г.А.</t>
  </si>
  <si>
    <t>Приложение №1 к Объявлению №1 о проведении закупа товаров «Экстемпоральная рецептура на 2023 год»
способом запроса ценовых предложений от 09.01.2023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</si>
</sst>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₸_-;\-* #,##0.00\ _₸_-;_-* &quot;-&quot;??\ _₸_-;_-@_-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>
      <alignment horizontal="center"/>
    </xf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43" fontId="9" fillId="2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C3" sqref="C3:F3"/>
    </sheetView>
  </sheetViews>
  <sheetFormatPr defaultRowHeight="15" x14ac:dyDescent="0.25"/>
  <cols>
    <col min="1" max="1" width="5.5703125" style="1" customWidth="1"/>
    <col min="2" max="2" width="24.140625" style="1" customWidth="1"/>
    <col min="3" max="3" width="26.28515625" style="1" customWidth="1"/>
    <col min="4" max="4" width="19.85546875" style="1" bestFit="1" customWidth="1"/>
    <col min="5" max="5" width="11.85546875" style="1" customWidth="1"/>
    <col min="6" max="6" width="7.42578125" style="1" customWidth="1"/>
    <col min="7" max="7" width="6" style="1" customWidth="1"/>
    <col min="8" max="8" width="8.28515625" style="29" customWidth="1"/>
    <col min="9" max="9" width="12.42578125" style="29" customWidth="1"/>
    <col min="10" max="10" width="15.7109375" style="1" customWidth="1"/>
    <col min="11" max="11" width="13.140625" style="1" customWidth="1"/>
    <col min="12" max="12" width="14.85546875" style="1" customWidth="1"/>
    <col min="13" max="16384" width="9.140625" style="1"/>
  </cols>
  <sheetData>
    <row r="1" spans="1:12" x14ac:dyDescent="0.25">
      <c r="A1" s="3"/>
      <c r="B1" s="3"/>
      <c r="C1" s="3"/>
      <c r="D1" s="3"/>
      <c r="E1" s="42"/>
      <c r="F1" s="42"/>
      <c r="G1" s="42"/>
      <c r="H1" s="42"/>
      <c r="I1" s="42"/>
    </row>
    <row r="2" spans="1:12" x14ac:dyDescent="0.25">
      <c r="A2" s="3"/>
      <c r="B2" s="3"/>
      <c r="C2" s="42"/>
      <c r="D2" s="42"/>
      <c r="E2" s="42"/>
      <c r="F2" s="42"/>
      <c r="G2" s="42"/>
      <c r="H2" s="44"/>
      <c r="I2" s="44"/>
    </row>
    <row r="3" spans="1:12" ht="63" customHeight="1" x14ac:dyDescent="0.25">
      <c r="A3" s="3"/>
      <c r="B3" s="3"/>
      <c r="C3" s="43" t="s">
        <v>87</v>
      </c>
      <c r="D3" s="43"/>
      <c r="E3" s="43"/>
      <c r="F3" s="43"/>
      <c r="G3" s="3"/>
      <c r="H3" s="10"/>
      <c r="I3" s="10"/>
    </row>
    <row r="4" spans="1:12" ht="15.75" x14ac:dyDescent="0.25">
      <c r="A4" s="3"/>
      <c r="B4" s="3"/>
      <c r="C4" s="2" t="s">
        <v>69</v>
      </c>
      <c r="D4" s="3"/>
      <c r="E4" s="3"/>
      <c r="F4" s="3"/>
      <c r="G4" s="3"/>
      <c r="H4" s="10"/>
      <c r="I4" s="10"/>
    </row>
    <row r="5" spans="1:12" ht="38.25" customHeight="1" x14ac:dyDescent="0.25">
      <c r="A5" s="31" t="s">
        <v>78</v>
      </c>
      <c r="B5" s="33" t="s">
        <v>79</v>
      </c>
      <c r="C5" s="31" t="s">
        <v>0</v>
      </c>
      <c r="D5" s="34" t="s">
        <v>80</v>
      </c>
      <c r="E5" s="35"/>
      <c r="F5" s="38" t="s">
        <v>81</v>
      </c>
      <c r="G5" s="39" t="s">
        <v>82</v>
      </c>
      <c r="H5" s="41" t="s">
        <v>83</v>
      </c>
      <c r="I5" s="41" t="s">
        <v>84</v>
      </c>
      <c r="J5" s="30" t="s">
        <v>70</v>
      </c>
      <c r="K5" s="30" t="s">
        <v>71</v>
      </c>
      <c r="L5" s="30" t="s">
        <v>72</v>
      </c>
    </row>
    <row r="6" spans="1:12" ht="38.25" customHeight="1" x14ac:dyDescent="0.25">
      <c r="A6" s="32"/>
      <c r="B6" s="33"/>
      <c r="C6" s="32"/>
      <c r="D6" s="36"/>
      <c r="E6" s="37"/>
      <c r="F6" s="38"/>
      <c r="G6" s="40"/>
      <c r="H6" s="41"/>
      <c r="I6" s="41"/>
      <c r="J6" s="30"/>
      <c r="K6" s="30"/>
      <c r="L6" s="30"/>
    </row>
    <row r="7" spans="1:12" ht="94.5" customHeight="1" x14ac:dyDescent="0.25">
      <c r="A7" s="4">
        <v>1</v>
      </c>
      <c r="B7" s="5" t="s">
        <v>1</v>
      </c>
      <c r="C7" s="11" t="s">
        <v>2</v>
      </c>
      <c r="D7" s="5" t="s">
        <v>3</v>
      </c>
      <c r="E7" s="12" t="s">
        <v>4</v>
      </c>
      <c r="F7" s="5" t="s">
        <v>5</v>
      </c>
      <c r="G7" s="13">
        <v>60</v>
      </c>
      <c r="H7" s="14">
        <v>990</v>
      </c>
      <c r="I7" s="14">
        <f>G7*H7</f>
        <v>59400</v>
      </c>
      <c r="J7" s="30" t="s">
        <v>73</v>
      </c>
      <c r="K7" s="30" t="s">
        <v>74</v>
      </c>
      <c r="L7" s="30" t="s">
        <v>75</v>
      </c>
    </row>
    <row r="8" spans="1:12" ht="25.5" x14ac:dyDescent="0.25">
      <c r="A8" s="4">
        <v>2</v>
      </c>
      <c r="B8" s="5" t="s">
        <v>6</v>
      </c>
      <c r="C8" s="11" t="s">
        <v>7</v>
      </c>
      <c r="D8" s="5" t="s">
        <v>7</v>
      </c>
      <c r="E8" s="5" t="s">
        <v>8</v>
      </c>
      <c r="F8" s="5" t="s">
        <v>5</v>
      </c>
      <c r="G8" s="13">
        <v>60</v>
      </c>
      <c r="H8" s="14">
        <v>1320</v>
      </c>
      <c r="I8" s="14">
        <f t="shared" ref="I8:I29" si="0">G8*H8</f>
        <v>79200</v>
      </c>
      <c r="J8" s="30"/>
      <c r="K8" s="30"/>
      <c r="L8" s="30"/>
    </row>
    <row r="9" spans="1:12" x14ac:dyDescent="0.25">
      <c r="A9" s="4">
        <v>3</v>
      </c>
      <c r="B9" s="6" t="s">
        <v>9</v>
      </c>
      <c r="C9" s="6" t="s">
        <v>10</v>
      </c>
      <c r="D9" s="6" t="s">
        <v>10</v>
      </c>
      <c r="E9" s="6" t="s">
        <v>8</v>
      </c>
      <c r="F9" s="6" t="s">
        <v>5</v>
      </c>
      <c r="G9" s="13">
        <v>400</v>
      </c>
      <c r="H9" s="14">
        <v>490</v>
      </c>
      <c r="I9" s="14">
        <f t="shared" si="0"/>
        <v>196000</v>
      </c>
      <c r="J9" s="30"/>
      <c r="K9" s="30"/>
      <c r="L9" s="30"/>
    </row>
    <row r="10" spans="1:12" ht="25.5" x14ac:dyDescent="0.25">
      <c r="A10" s="4">
        <v>4</v>
      </c>
      <c r="B10" s="5" t="s">
        <v>11</v>
      </c>
      <c r="C10" s="5" t="s">
        <v>11</v>
      </c>
      <c r="D10" s="5" t="s">
        <v>7</v>
      </c>
      <c r="E10" s="5" t="s">
        <v>12</v>
      </c>
      <c r="F10" s="5" t="s">
        <v>5</v>
      </c>
      <c r="G10" s="13">
        <v>168</v>
      </c>
      <c r="H10" s="14">
        <v>2064</v>
      </c>
      <c r="I10" s="14">
        <f t="shared" si="0"/>
        <v>346752</v>
      </c>
      <c r="J10" s="30"/>
      <c r="K10" s="30"/>
      <c r="L10" s="30"/>
    </row>
    <row r="11" spans="1:12" ht="25.5" x14ac:dyDescent="0.25">
      <c r="A11" s="4">
        <v>5</v>
      </c>
      <c r="B11" s="5" t="s">
        <v>13</v>
      </c>
      <c r="C11" s="5" t="s">
        <v>14</v>
      </c>
      <c r="D11" s="5" t="s">
        <v>7</v>
      </c>
      <c r="E11" s="5" t="s">
        <v>15</v>
      </c>
      <c r="F11" s="5" t="s">
        <v>5</v>
      </c>
      <c r="G11" s="13">
        <v>280</v>
      </c>
      <c r="H11" s="14">
        <v>1225</v>
      </c>
      <c r="I11" s="14">
        <f t="shared" si="0"/>
        <v>343000</v>
      </c>
      <c r="J11" s="30"/>
      <c r="K11" s="30"/>
      <c r="L11" s="30"/>
    </row>
    <row r="12" spans="1:12" ht="25.5" x14ac:dyDescent="0.25">
      <c r="A12" s="4">
        <v>6</v>
      </c>
      <c r="B12" s="5" t="s">
        <v>16</v>
      </c>
      <c r="C12" s="5" t="s">
        <v>17</v>
      </c>
      <c r="D12" s="5" t="s">
        <v>7</v>
      </c>
      <c r="E12" s="5" t="s">
        <v>18</v>
      </c>
      <c r="F12" s="5" t="s">
        <v>5</v>
      </c>
      <c r="G12" s="13">
        <v>112</v>
      </c>
      <c r="H12" s="14">
        <v>900</v>
      </c>
      <c r="I12" s="14">
        <f t="shared" si="0"/>
        <v>100800</v>
      </c>
      <c r="J12" s="30"/>
      <c r="K12" s="30"/>
      <c r="L12" s="30"/>
    </row>
    <row r="13" spans="1:12" ht="25.5" x14ac:dyDescent="0.25">
      <c r="A13" s="4">
        <v>7</v>
      </c>
      <c r="B13" s="5" t="s">
        <v>16</v>
      </c>
      <c r="C13" s="5" t="s">
        <v>17</v>
      </c>
      <c r="D13" s="5" t="s">
        <v>7</v>
      </c>
      <c r="E13" s="5" t="s">
        <v>19</v>
      </c>
      <c r="F13" s="5" t="s">
        <v>5</v>
      </c>
      <c r="G13" s="13">
        <v>168</v>
      </c>
      <c r="H13" s="14">
        <v>950</v>
      </c>
      <c r="I13" s="14">
        <f t="shared" si="0"/>
        <v>159600</v>
      </c>
      <c r="J13" s="30"/>
      <c r="K13" s="30"/>
      <c r="L13" s="30"/>
    </row>
    <row r="14" spans="1:12" ht="25.5" x14ac:dyDescent="0.25">
      <c r="A14" s="4">
        <v>8</v>
      </c>
      <c r="B14" s="5" t="s">
        <v>20</v>
      </c>
      <c r="C14" s="5" t="s">
        <v>21</v>
      </c>
      <c r="D14" s="5" t="s">
        <v>7</v>
      </c>
      <c r="E14" s="5" t="s">
        <v>22</v>
      </c>
      <c r="F14" s="5" t="s">
        <v>5</v>
      </c>
      <c r="G14" s="13">
        <v>104</v>
      </c>
      <c r="H14" s="14">
        <v>1032</v>
      </c>
      <c r="I14" s="14">
        <f t="shared" si="0"/>
        <v>107328</v>
      </c>
      <c r="J14" s="30"/>
      <c r="K14" s="30"/>
      <c r="L14" s="30"/>
    </row>
    <row r="15" spans="1:12" ht="25.5" x14ac:dyDescent="0.25">
      <c r="A15" s="4">
        <v>9</v>
      </c>
      <c r="B15" s="5" t="s">
        <v>23</v>
      </c>
      <c r="C15" s="5" t="s">
        <v>24</v>
      </c>
      <c r="D15" s="5" t="s">
        <v>7</v>
      </c>
      <c r="E15" s="5" t="s">
        <v>25</v>
      </c>
      <c r="F15" s="5" t="s">
        <v>5</v>
      </c>
      <c r="G15" s="13">
        <v>60</v>
      </c>
      <c r="H15" s="14">
        <v>1430</v>
      </c>
      <c r="I15" s="14">
        <f t="shared" si="0"/>
        <v>85800</v>
      </c>
      <c r="J15" s="30"/>
      <c r="K15" s="30"/>
      <c r="L15" s="30"/>
    </row>
    <row r="16" spans="1:12" ht="25.5" x14ac:dyDescent="0.25">
      <c r="A16" s="4">
        <v>10</v>
      </c>
      <c r="B16" s="6" t="s">
        <v>26</v>
      </c>
      <c r="C16" s="5" t="s">
        <v>27</v>
      </c>
      <c r="D16" s="5" t="s">
        <v>7</v>
      </c>
      <c r="E16" s="5" t="s">
        <v>28</v>
      </c>
      <c r="F16" s="5" t="s">
        <v>5</v>
      </c>
      <c r="G16" s="13">
        <v>60</v>
      </c>
      <c r="H16" s="14">
        <v>931</v>
      </c>
      <c r="I16" s="14">
        <f t="shared" si="0"/>
        <v>55860</v>
      </c>
      <c r="J16" s="30"/>
      <c r="K16" s="30"/>
      <c r="L16" s="30"/>
    </row>
    <row r="17" spans="1:12" ht="25.5" x14ac:dyDescent="0.25">
      <c r="A17" s="4">
        <v>11</v>
      </c>
      <c r="B17" s="5" t="s">
        <v>29</v>
      </c>
      <c r="C17" s="5" t="s">
        <v>30</v>
      </c>
      <c r="D17" s="5" t="s">
        <v>7</v>
      </c>
      <c r="E17" s="5" t="s">
        <v>31</v>
      </c>
      <c r="F17" s="5" t="s">
        <v>5</v>
      </c>
      <c r="G17" s="13">
        <v>60</v>
      </c>
      <c r="H17" s="14">
        <v>1100</v>
      </c>
      <c r="I17" s="14">
        <f t="shared" si="0"/>
        <v>66000</v>
      </c>
      <c r="J17" s="30"/>
      <c r="K17" s="30"/>
      <c r="L17" s="30"/>
    </row>
    <row r="18" spans="1:12" ht="25.5" x14ac:dyDescent="0.25">
      <c r="A18" s="4">
        <v>12</v>
      </c>
      <c r="B18" s="5" t="s">
        <v>32</v>
      </c>
      <c r="C18" s="5" t="s">
        <v>33</v>
      </c>
      <c r="D18" s="5" t="s">
        <v>7</v>
      </c>
      <c r="E18" s="5" t="s">
        <v>34</v>
      </c>
      <c r="F18" s="5" t="s">
        <v>5</v>
      </c>
      <c r="G18" s="13">
        <v>520</v>
      </c>
      <c r="H18" s="14">
        <v>760</v>
      </c>
      <c r="I18" s="14">
        <f t="shared" si="0"/>
        <v>395200</v>
      </c>
      <c r="J18" s="30"/>
      <c r="K18" s="30"/>
      <c r="L18" s="30"/>
    </row>
    <row r="19" spans="1:12" ht="25.5" x14ac:dyDescent="0.25">
      <c r="A19" s="4">
        <v>14</v>
      </c>
      <c r="B19" s="5" t="s">
        <v>35</v>
      </c>
      <c r="C19" s="5" t="s">
        <v>35</v>
      </c>
      <c r="D19" s="5" t="s">
        <v>7</v>
      </c>
      <c r="E19" s="5" t="s">
        <v>18</v>
      </c>
      <c r="F19" s="5" t="s">
        <v>5</v>
      </c>
      <c r="G19" s="13">
        <v>56</v>
      </c>
      <c r="H19" s="14">
        <v>810</v>
      </c>
      <c r="I19" s="14">
        <f t="shared" si="0"/>
        <v>45360</v>
      </c>
      <c r="J19" s="30"/>
      <c r="K19" s="30"/>
      <c r="L19" s="30"/>
    </row>
    <row r="20" spans="1:12" ht="25.5" x14ac:dyDescent="0.25">
      <c r="A20" s="4">
        <v>16</v>
      </c>
      <c r="B20" s="5" t="s">
        <v>36</v>
      </c>
      <c r="C20" s="5" t="s">
        <v>37</v>
      </c>
      <c r="D20" s="5" t="s">
        <v>7</v>
      </c>
      <c r="E20" s="5" t="s">
        <v>38</v>
      </c>
      <c r="F20" s="5" t="s">
        <v>5</v>
      </c>
      <c r="G20" s="13">
        <v>1500</v>
      </c>
      <c r="H20" s="14">
        <v>590</v>
      </c>
      <c r="I20" s="14">
        <f t="shared" si="0"/>
        <v>885000</v>
      </c>
      <c r="J20" s="30"/>
      <c r="K20" s="30"/>
      <c r="L20" s="30"/>
    </row>
    <row r="21" spans="1:12" ht="25.5" x14ac:dyDescent="0.25">
      <c r="A21" s="4">
        <v>17</v>
      </c>
      <c r="B21" s="5" t="s">
        <v>36</v>
      </c>
      <c r="C21" s="5" t="s">
        <v>37</v>
      </c>
      <c r="D21" s="5" t="s">
        <v>7</v>
      </c>
      <c r="E21" s="5" t="s">
        <v>39</v>
      </c>
      <c r="F21" s="5" t="s">
        <v>5</v>
      </c>
      <c r="G21" s="13">
        <v>1500</v>
      </c>
      <c r="H21" s="14">
        <v>2105</v>
      </c>
      <c r="I21" s="14">
        <f t="shared" si="0"/>
        <v>3157500</v>
      </c>
      <c r="J21" s="30"/>
      <c r="K21" s="30"/>
      <c r="L21" s="30"/>
    </row>
    <row r="22" spans="1:12" x14ac:dyDescent="0.25">
      <c r="A22" s="4">
        <v>18</v>
      </c>
      <c r="B22" s="5" t="s">
        <v>40</v>
      </c>
      <c r="C22" s="5" t="s">
        <v>40</v>
      </c>
      <c r="D22" s="5" t="s">
        <v>41</v>
      </c>
      <c r="E22" s="5" t="s">
        <v>42</v>
      </c>
      <c r="F22" s="5" t="s">
        <v>5</v>
      </c>
      <c r="G22" s="13">
        <v>52</v>
      </c>
      <c r="H22" s="14">
        <v>910</v>
      </c>
      <c r="I22" s="14">
        <f t="shared" si="0"/>
        <v>47320</v>
      </c>
      <c r="J22" s="30"/>
      <c r="K22" s="30"/>
      <c r="L22" s="30"/>
    </row>
    <row r="23" spans="1:12" ht="25.5" x14ac:dyDescent="0.25">
      <c r="A23" s="4">
        <v>19</v>
      </c>
      <c r="B23" s="5" t="s">
        <v>43</v>
      </c>
      <c r="C23" s="5" t="s">
        <v>44</v>
      </c>
      <c r="D23" s="5" t="s">
        <v>45</v>
      </c>
      <c r="E23" s="5" t="s">
        <v>46</v>
      </c>
      <c r="F23" s="5" t="s">
        <v>5</v>
      </c>
      <c r="G23" s="13">
        <v>56</v>
      </c>
      <c r="H23" s="14">
        <v>700</v>
      </c>
      <c r="I23" s="14">
        <f t="shared" si="0"/>
        <v>39200</v>
      </c>
      <c r="J23" s="30"/>
      <c r="K23" s="30"/>
      <c r="L23" s="30"/>
    </row>
    <row r="24" spans="1:12" ht="25.5" x14ac:dyDescent="0.25">
      <c r="A24" s="4"/>
      <c r="B24" s="11" t="s">
        <v>47</v>
      </c>
      <c r="C24" s="11" t="s">
        <v>47</v>
      </c>
      <c r="D24" s="11" t="s">
        <v>7</v>
      </c>
      <c r="E24" s="11" t="s">
        <v>48</v>
      </c>
      <c r="F24" s="5" t="s">
        <v>5</v>
      </c>
      <c r="G24" s="13">
        <v>208</v>
      </c>
      <c r="H24" s="14">
        <v>925</v>
      </c>
      <c r="I24" s="14">
        <f t="shared" si="0"/>
        <v>192400</v>
      </c>
      <c r="J24" s="30"/>
      <c r="K24" s="30"/>
      <c r="L24" s="30"/>
    </row>
    <row r="25" spans="1:12" ht="25.5" x14ac:dyDescent="0.25">
      <c r="A25" s="4">
        <v>20</v>
      </c>
      <c r="B25" s="5" t="s">
        <v>49</v>
      </c>
      <c r="C25" s="5" t="s">
        <v>49</v>
      </c>
      <c r="D25" s="5" t="s">
        <v>7</v>
      </c>
      <c r="E25" s="5" t="s">
        <v>50</v>
      </c>
      <c r="F25" s="5" t="s">
        <v>5</v>
      </c>
      <c r="G25" s="13">
        <v>156</v>
      </c>
      <c r="H25" s="14">
        <v>1441</v>
      </c>
      <c r="I25" s="14">
        <f t="shared" si="0"/>
        <v>224796</v>
      </c>
      <c r="J25" s="30"/>
      <c r="K25" s="30"/>
      <c r="L25" s="30"/>
    </row>
    <row r="26" spans="1:12" ht="25.5" x14ac:dyDescent="0.25">
      <c r="A26" s="4">
        <v>21</v>
      </c>
      <c r="B26" s="5" t="s">
        <v>51</v>
      </c>
      <c r="C26" s="5" t="s">
        <v>51</v>
      </c>
      <c r="D26" s="5" t="s">
        <v>7</v>
      </c>
      <c r="E26" s="5" t="s">
        <v>52</v>
      </c>
      <c r="F26" s="5" t="s">
        <v>5</v>
      </c>
      <c r="G26" s="13">
        <v>600</v>
      </c>
      <c r="H26" s="14">
        <v>940</v>
      </c>
      <c r="I26" s="14">
        <f t="shared" si="0"/>
        <v>564000</v>
      </c>
      <c r="J26" s="30"/>
      <c r="K26" s="30"/>
      <c r="L26" s="30"/>
    </row>
    <row r="27" spans="1:12" ht="25.5" x14ac:dyDescent="0.25">
      <c r="A27" s="4">
        <v>22</v>
      </c>
      <c r="B27" s="5" t="s">
        <v>51</v>
      </c>
      <c r="C27" s="5" t="s">
        <v>51</v>
      </c>
      <c r="D27" s="5" t="s">
        <v>53</v>
      </c>
      <c r="E27" s="15" t="s">
        <v>54</v>
      </c>
      <c r="F27" s="5" t="s">
        <v>5</v>
      </c>
      <c r="G27" s="13">
        <v>60</v>
      </c>
      <c r="H27" s="14">
        <v>672</v>
      </c>
      <c r="I27" s="14">
        <f t="shared" si="0"/>
        <v>40320</v>
      </c>
      <c r="J27" s="30"/>
      <c r="K27" s="30"/>
      <c r="L27" s="30"/>
    </row>
    <row r="28" spans="1:12" ht="25.5" x14ac:dyDescent="0.25">
      <c r="A28" s="4">
        <v>23</v>
      </c>
      <c r="B28" s="5" t="s">
        <v>55</v>
      </c>
      <c r="C28" s="5" t="s">
        <v>55</v>
      </c>
      <c r="D28" s="5" t="s">
        <v>53</v>
      </c>
      <c r="E28" s="5" t="s">
        <v>56</v>
      </c>
      <c r="F28" s="5" t="s">
        <v>5</v>
      </c>
      <c r="G28" s="13">
        <v>60</v>
      </c>
      <c r="H28" s="14">
        <v>970</v>
      </c>
      <c r="I28" s="14">
        <f t="shared" si="0"/>
        <v>58200</v>
      </c>
      <c r="J28" s="30"/>
      <c r="K28" s="30"/>
      <c r="L28" s="30"/>
    </row>
    <row r="29" spans="1:12" ht="38.25" x14ac:dyDescent="0.25">
      <c r="A29" s="4">
        <v>24</v>
      </c>
      <c r="B29" s="5" t="s">
        <v>57</v>
      </c>
      <c r="C29" s="5" t="s">
        <v>58</v>
      </c>
      <c r="D29" s="5" t="s">
        <v>59</v>
      </c>
      <c r="E29" s="5" t="s">
        <v>60</v>
      </c>
      <c r="F29" s="5" t="s">
        <v>5</v>
      </c>
      <c r="G29" s="13">
        <v>60</v>
      </c>
      <c r="H29" s="14">
        <v>3300</v>
      </c>
      <c r="I29" s="14">
        <f t="shared" si="0"/>
        <v>198000</v>
      </c>
      <c r="J29" s="30"/>
      <c r="K29" s="30"/>
      <c r="L29" s="30"/>
    </row>
    <row r="30" spans="1:12" ht="51" x14ac:dyDescent="0.25">
      <c r="A30" s="4">
        <v>25</v>
      </c>
      <c r="B30" s="16" t="s">
        <v>61</v>
      </c>
      <c r="C30" s="16" t="s">
        <v>62</v>
      </c>
      <c r="D30" s="16" t="s">
        <v>63</v>
      </c>
      <c r="E30" s="16">
        <v>1</v>
      </c>
      <c r="F30" s="5" t="s">
        <v>5</v>
      </c>
      <c r="G30" s="16">
        <v>2</v>
      </c>
      <c r="H30" s="17">
        <v>500</v>
      </c>
      <c r="I30" s="17">
        <f>G30*H30</f>
        <v>1000</v>
      </c>
      <c r="J30" s="30"/>
      <c r="K30" s="30"/>
      <c r="L30" s="30"/>
    </row>
    <row r="31" spans="1:12" x14ac:dyDescent="0.25">
      <c r="A31" s="18"/>
      <c r="B31" s="7" t="s">
        <v>64</v>
      </c>
      <c r="C31" s="12"/>
      <c r="D31" s="12"/>
      <c r="E31" s="12"/>
      <c r="F31" s="12"/>
      <c r="G31" s="12"/>
      <c r="H31" s="25"/>
      <c r="I31" s="19">
        <f>SUM(I7:I30)</f>
        <v>7448036</v>
      </c>
      <c r="J31" s="30"/>
      <c r="K31" s="30"/>
      <c r="L31" s="30"/>
    </row>
    <row r="32" spans="1:12" x14ac:dyDescent="0.25">
      <c r="A32" s="20"/>
      <c r="B32" s="8"/>
      <c r="C32" s="21"/>
      <c r="D32" s="21"/>
      <c r="E32" s="21"/>
      <c r="F32" s="21"/>
      <c r="G32" s="21"/>
      <c r="H32" s="26"/>
      <c r="I32" s="22"/>
    </row>
    <row r="33" spans="1:9" x14ac:dyDescent="0.25">
      <c r="A33" s="9"/>
      <c r="B33" s="9"/>
      <c r="C33" s="42" t="s">
        <v>65</v>
      </c>
      <c r="D33" s="42"/>
      <c r="E33" s="42"/>
      <c r="F33" s="42"/>
      <c r="G33" s="42"/>
      <c r="H33" s="27"/>
      <c r="I33" s="28"/>
    </row>
    <row r="34" spans="1:9" x14ac:dyDescent="0.25">
      <c r="A34" s="9"/>
      <c r="B34" s="9"/>
      <c r="C34" s="42" t="s">
        <v>66</v>
      </c>
      <c r="D34" s="42"/>
      <c r="E34" s="42"/>
      <c r="F34" s="42"/>
      <c r="G34" s="42"/>
      <c r="H34" s="27"/>
      <c r="I34" s="28"/>
    </row>
    <row r="35" spans="1:9" x14ac:dyDescent="0.25">
      <c r="A35" s="9"/>
      <c r="B35" s="9"/>
      <c r="C35" s="42" t="s">
        <v>85</v>
      </c>
      <c r="D35" s="42"/>
      <c r="E35" s="42"/>
      <c r="F35" s="42"/>
      <c r="G35" s="42"/>
      <c r="H35" s="27"/>
      <c r="I35" s="28"/>
    </row>
    <row r="36" spans="1:9" x14ac:dyDescent="0.25">
      <c r="A36" s="9"/>
      <c r="B36" s="9"/>
      <c r="C36" s="42" t="s">
        <v>67</v>
      </c>
      <c r="D36" s="42"/>
      <c r="E36" s="42"/>
      <c r="F36" s="42"/>
      <c r="G36" s="42"/>
      <c r="H36" s="27"/>
      <c r="I36" s="28"/>
    </row>
    <row r="37" spans="1:9" x14ac:dyDescent="0.25">
      <c r="A37" s="9"/>
      <c r="B37" s="9"/>
      <c r="C37" s="42" t="s">
        <v>86</v>
      </c>
      <c r="D37" s="42"/>
      <c r="E37" s="42"/>
      <c r="F37" s="42"/>
      <c r="G37" s="42"/>
      <c r="H37" s="27"/>
      <c r="I37" s="28"/>
    </row>
    <row r="38" spans="1:9" x14ac:dyDescent="0.25">
      <c r="A38" s="9"/>
      <c r="B38" s="9"/>
      <c r="C38" s="42" t="s">
        <v>68</v>
      </c>
      <c r="D38" s="42"/>
      <c r="E38" s="42"/>
      <c r="F38" s="42"/>
      <c r="G38" s="42"/>
      <c r="H38" s="27"/>
      <c r="I38" s="28"/>
    </row>
    <row r="39" spans="1:9" x14ac:dyDescent="0.25">
      <c r="A39" s="9"/>
      <c r="B39" s="9"/>
      <c r="C39" s="9"/>
      <c r="D39" s="9"/>
      <c r="E39" s="9"/>
      <c r="F39" s="9"/>
      <c r="G39" s="9"/>
      <c r="H39" s="28"/>
      <c r="I39" s="28"/>
    </row>
    <row r="40" spans="1:9" x14ac:dyDescent="0.25">
      <c r="A40" s="9"/>
      <c r="B40" s="23" t="s">
        <v>76</v>
      </c>
      <c r="C40" s="9"/>
      <c r="D40" s="9"/>
      <c r="E40" s="9"/>
      <c r="F40" s="9"/>
      <c r="G40" s="9"/>
      <c r="H40" s="28"/>
      <c r="I40" s="28"/>
    </row>
    <row r="41" spans="1:9" x14ac:dyDescent="0.25">
      <c r="A41" s="9"/>
      <c r="B41" s="24" t="s">
        <v>77</v>
      </c>
      <c r="C41" s="9"/>
      <c r="D41" s="9"/>
      <c r="E41" s="9"/>
      <c r="F41" s="9"/>
      <c r="G41" s="9"/>
      <c r="H41" s="28"/>
      <c r="I41" s="28"/>
    </row>
    <row r="42" spans="1:9" x14ac:dyDescent="0.25">
      <c r="A42" s="9"/>
      <c r="B42" s="9"/>
      <c r="C42" s="9"/>
      <c r="D42" s="9"/>
      <c r="E42" s="9"/>
      <c r="F42" s="9"/>
      <c r="G42" s="9"/>
      <c r="H42" s="28"/>
      <c r="I42" s="28"/>
    </row>
    <row r="43" spans="1:9" x14ac:dyDescent="0.25">
      <c r="A43" s="9"/>
      <c r="B43" s="9"/>
      <c r="C43" s="9"/>
      <c r="D43" s="9"/>
      <c r="E43" s="9"/>
      <c r="F43" s="9"/>
      <c r="G43" s="9"/>
      <c r="H43" s="28"/>
      <c r="I43" s="28"/>
    </row>
    <row r="44" spans="1:9" x14ac:dyDescent="0.25">
      <c r="A44" s="9"/>
      <c r="B44" s="9"/>
      <c r="C44" s="9"/>
      <c r="D44" s="9"/>
      <c r="E44" s="9"/>
      <c r="F44" s="9"/>
      <c r="G44" s="9"/>
      <c r="H44" s="28"/>
      <c r="I44" s="28"/>
    </row>
    <row r="45" spans="1:9" x14ac:dyDescent="0.25">
      <c r="A45" s="9"/>
      <c r="B45" s="23"/>
      <c r="C45" s="9"/>
      <c r="D45" s="9"/>
      <c r="E45" s="9"/>
      <c r="F45" s="9"/>
      <c r="G45" s="9"/>
      <c r="H45" s="28"/>
      <c r="I45" s="28"/>
    </row>
    <row r="46" spans="1:9" x14ac:dyDescent="0.25">
      <c r="B46" s="24"/>
    </row>
  </sheetData>
  <mergeCells count="24">
    <mergeCell ref="C37:G37"/>
    <mergeCell ref="C38:G38"/>
    <mergeCell ref="C3:F3"/>
    <mergeCell ref="E1:I1"/>
    <mergeCell ref="C2:G2"/>
    <mergeCell ref="H2:I2"/>
    <mergeCell ref="C33:G33"/>
    <mergeCell ref="I5:I6"/>
    <mergeCell ref="G5:G6"/>
    <mergeCell ref="H5:H6"/>
    <mergeCell ref="C34:G34"/>
    <mergeCell ref="C35:G35"/>
    <mergeCell ref="C36:G36"/>
    <mergeCell ref="A5:A6"/>
    <mergeCell ref="B5:B6"/>
    <mergeCell ref="C5:C6"/>
    <mergeCell ref="D5:E6"/>
    <mergeCell ref="F5:F6"/>
    <mergeCell ref="J7:J31"/>
    <mergeCell ref="K7:K31"/>
    <mergeCell ref="L7:L31"/>
    <mergeCell ref="J5:J6"/>
    <mergeCell ref="K5:K6"/>
    <mergeCell ref="L5:L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2023-01-06T04:12:54Z</dcterms:created>
  <dcterms:modified xsi:type="dcterms:W3CDTF">2023-01-06T10:12:16Z</dcterms:modified>
</cp:coreProperties>
</file>