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5" i="1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1" i="1" s="1"/>
</calcChain>
</file>

<file path=xl/sharedStrings.xml><?xml version="1.0" encoding="utf-8"?>
<sst xmlns="http://schemas.openxmlformats.org/spreadsheetml/2006/main" count="153" uniqueCount="89">
  <si>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</si>
  <si>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</si>
  <si>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</si>
  <si>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</si>
  <si>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</si>
  <si>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</si>
  <si>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</si>
  <si>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</si>
  <si>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Сроки поставки по договору</t>
  </si>
  <si>
    <t>Борная кислота+адреналин</t>
  </si>
  <si>
    <t>борно-адреналин</t>
  </si>
  <si>
    <t xml:space="preserve"> капли для наружного применения</t>
  </si>
  <si>
    <t>10 мл</t>
  </si>
  <si>
    <t>фл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</si>
  <si>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</si>
  <si>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Буферный раствор</t>
  </si>
  <si>
    <t>раствор для наружного применения</t>
  </si>
  <si>
    <t>400мл</t>
  </si>
  <si>
    <t>Вода</t>
  </si>
  <si>
    <t>стерильная очищенная</t>
  </si>
  <si>
    <t>Димексид</t>
  </si>
  <si>
    <t>20% 200 мл</t>
  </si>
  <si>
    <t>Калий йодид</t>
  </si>
  <si>
    <t>калий йодид</t>
  </si>
  <si>
    <t>3% - 200мл</t>
  </si>
  <si>
    <t>Кальция хлорид</t>
  </si>
  <si>
    <t>кальция хлорид</t>
  </si>
  <si>
    <t xml:space="preserve">  3% - 200мл</t>
  </si>
  <si>
    <t xml:space="preserve">   5% - 200мл</t>
  </si>
  <si>
    <t>Люголь</t>
  </si>
  <si>
    <t>Калий йодид+йод+вода</t>
  </si>
  <si>
    <t xml:space="preserve"> 100мл</t>
  </si>
  <si>
    <t>Колларгол</t>
  </si>
  <si>
    <t>колларгол</t>
  </si>
  <si>
    <t xml:space="preserve"> 3% 10мл</t>
  </si>
  <si>
    <t>Магния сульфат</t>
  </si>
  <si>
    <t>магния сульфат</t>
  </si>
  <si>
    <t xml:space="preserve">  5% 200мл</t>
  </si>
  <si>
    <t>Натрий бром</t>
  </si>
  <si>
    <t>натрий бром</t>
  </si>
  <si>
    <t>3%  200мл</t>
  </si>
  <si>
    <t>Нартия хлорид</t>
  </si>
  <si>
    <t xml:space="preserve">раствор для наружного применения  </t>
  </si>
  <si>
    <t xml:space="preserve">  10% - 200мл</t>
  </si>
  <si>
    <t>1% 200 мл стерильный</t>
  </si>
  <si>
    <t>раствор для инъекций</t>
  </si>
  <si>
    <t>Новокаин</t>
  </si>
  <si>
    <t>Пергидроль</t>
  </si>
  <si>
    <t>Перекись водорода</t>
  </si>
  <si>
    <t xml:space="preserve"> 3% - 200мл</t>
  </si>
  <si>
    <t xml:space="preserve">   6% 500мл</t>
  </si>
  <si>
    <t>Проторгол</t>
  </si>
  <si>
    <t>капли в нос</t>
  </si>
  <si>
    <t xml:space="preserve">  3% 10мл</t>
  </si>
  <si>
    <t xml:space="preserve">Раствор </t>
  </si>
  <si>
    <t xml:space="preserve">для ингаляций </t>
  </si>
  <si>
    <t xml:space="preserve">раствор для наружного применения </t>
  </si>
  <si>
    <t>200 мл</t>
  </si>
  <si>
    <t>Уксусная кислота</t>
  </si>
  <si>
    <t xml:space="preserve"> 3% 200,0</t>
  </si>
  <si>
    <t>Формалин</t>
  </si>
  <si>
    <t xml:space="preserve"> 10% - 200мл</t>
  </si>
  <si>
    <t>Фурациллин</t>
  </si>
  <si>
    <t xml:space="preserve"> 0,02% 400мл</t>
  </si>
  <si>
    <t xml:space="preserve">мазь для наружного применения </t>
  </si>
  <si>
    <t>3% 10,0</t>
  </si>
  <si>
    <t>фурациллин + адреналин</t>
  </si>
  <si>
    <t xml:space="preserve"> 20 мл</t>
  </si>
  <si>
    <t xml:space="preserve">Мазь </t>
  </si>
  <si>
    <t>Тетрациклин 0,5 + новокаин +  ментол 0,5 + вазелин 40,0 + глицерина 10,0</t>
  </si>
  <si>
    <t xml:space="preserve">сложная мазь  для наружного применения </t>
  </si>
  <si>
    <t>50гр</t>
  </si>
  <si>
    <t xml:space="preserve"> Йод</t>
  </si>
  <si>
    <t xml:space="preserve">  для определения в моче желчных пигментов </t>
  </si>
  <si>
    <t>спиртовый р-р для наружного применения в 1% 100мл</t>
  </si>
  <si>
    <t>итого</t>
  </si>
  <si>
    <t>Приложение 1 к протоклу №7</t>
  </si>
  <si>
    <t>Ценовое предложение потенциального поставщика (тенге)</t>
  </si>
  <si>
    <t>Общая сумма потенциального поставщика</t>
  </si>
  <si>
    <t>ТОО "Шортандинская центральная районная аптека №9"</t>
  </si>
  <si>
    <t>Председатель комиссии</t>
  </si>
  <si>
    <t>Г. Тулебаева</t>
  </si>
  <si>
    <t>Члены комиссии</t>
  </si>
  <si>
    <t>Д. Ешмухамбетова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</si>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</sst>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9" fillId="0" borderId="4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K3" sqref="K3:L3"/>
    </sheetView>
  </sheetViews>
  <sheetFormatPr defaultRowHeight="15" x14ac:dyDescent="0.25"/>
  <cols>
    <col min="1" max="1" width="5.5703125" style="27" customWidth="1"/>
    <col min="2" max="2" width="24.140625" customWidth="1"/>
    <col min="3" max="3" width="26.28515625" customWidth="1"/>
    <col min="4" max="4" width="24.7109375" customWidth="1"/>
    <col min="5" max="5" width="16.5703125" style="28" customWidth="1"/>
    <col min="6" max="6" width="7.42578125" customWidth="1"/>
    <col min="7" max="7" width="6" customWidth="1"/>
    <col min="8" max="8" width="8.28515625" customWidth="1"/>
    <col min="9" max="9" width="12.42578125" customWidth="1"/>
    <col min="10" max="10" width="13.42578125" customWidth="1"/>
    <col min="11" max="11" width="17.42578125" style="39" customWidth="1"/>
    <col min="12" max="12" width="15.7109375" style="39" customWidth="1"/>
  </cols>
  <sheetData>
    <row r="1" spans="1:12" ht="15.75" x14ac:dyDescent="0.25">
      <c r="A1" s="1"/>
      <c r="B1" s="4" t="s">
        <v>76</v>
      </c>
      <c r="C1" s="2"/>
      <c r="D1" s="2"/>
      <c r="E1" s="3"/>
      <c r="F1" s="3"/>
      <c r="G1" s="3"/>
      <c r="H1" s="3"/>
      <c r="I1" s="3"/>
    </row>
    <row r="2" spans="1:12" ht="16.5" thickBot="1" x14ac:dyDescent="0.3">
      <c r="A2" s="1"/>
      <c r="B2" s="4"/>
      <c r="C2" s="2"/>
      <c r="D2" s="2"/>
      <c r="E2" s="33"/>
      <c r="F2" s="33"/>
      <c r="G2" s="33"/>
      <c r="H2" s="33"/>
      <c r="I2" s="33"/>
    </row>
    <row r="3" spans="1:12" ht="48" customHeight="1" x14ac:dyDescent="0.25">
      <c r="A3" s="36" t="s">
        <v>0</v>
      </c>
      <c r="B3" s="35" t="s">
        <v>1</v>
      </c>
      <c r="C3" s="35" t="s">
        <v>2</v>
      </c>
      <c r="D3" s="36" t="s">
        <v>3</v>
      </c>
      <c r="E3" s="36"/>
      <c r="F3" s="35" t="s">
        <v>4</v>
      </c>
      <c r="G3" s="35" t="s">
        <v>5</v>
      </c>
      <c r="H3" s="34" t="s">
        <v>6</v>
      </c>
      <c r="I3" s="34" t="s">
        <v>7</v>
      </c>
      <c r="J3" s="37" t="s">
        <v>8</v>
      </c>
      <c r="K3" s="29" t="s">
        <v>79</v>
      </c>
      <c r="L3" s="30"/>
    </row>
    <row r="4" spans="1:12" s="6" customFormat="1" ht="54" customHeight="1" x14ac:dyDescent="0.25">
      <c r="A4" s="36"/>
      <c r="B4" s="35"/>
      <c r="C4" s="35"/>
      <c r="D4" s="36"/>
      <c r="E4" s="36"/>
      <c r="F4" s="35"/>
      <c r="G4" s="35"/>
      <c r="H4" s="34"/>
      <c r="I4" s="34"/>
      <c r="J4" s="37"/>
      <c r="K4" s="31" t="s">
        <v>77</v>
      </c>
      <c r="L4" s="32" t="s">
        <v>78</v>
      </c>
    </row>
    <row r="5" spans="1:12" ht="26.25" x14ac:dyDescent="0.25">
      <c r="A5" s="7">
        <v>1</v>
      </c>
      <c r="B5" s="8" t="s">
        <v>9</v>
      </c>
      <c r="C5" s="9" t="s">
        <v>10</v>
      </c>
      <c r="D5" s="8" t="s">
        <v>11</v>
      </c>
      <c r="E5" s="5" t="s">
        <v>12</v>
      </c>
      <c r="F5" s="10" t="s">
        <v>13</v>
      </c>
      <c r="G5" s="11">
        <v>60</v>
      </c>
      <c r="H5" s="12">
        <v>990</v>
      </c>
      <c r="I5" s="12">
        <f>G5*H5</f>
        <v>59400</v>
      </c>
      <c r="J5" s="38" t="s">
        <v>14</v>
      </c>
      <c r="K5" s="40">
        <v>990</v>
      </c>
      <c r="L5" s="41">
        <f>G5*K5</f>
        <v>59400</v>
      </c>
    </row>
    <row r="6" spans="1:12" ht="26.25" x14ac:dyDescent="0.25">
      <c r="A6" s="7">
        <v>2</v>
      </c>
      <c r="B6" s="8" t="s">
        <v>15</v>
      </c>
      <c r="C6" s="9" t="s">
        <v>16</v>
      </c>
      <c r="D6" s="8" t="s">
        <v>16</v>
      </c>
      <c r="E6" s="13" t="s">
        <v>17</v>
      </c>
      <c r="F6" s="10" t="s">
        <v>13</v>
      </c>
      <c r="G6" s="11">
        <v>60</v>
      </c>
      <c r="H6" s="12">
        <v>1320</v>
      </c>
      <c r="I6" s="12">
        <f t="shared" ref="I6:I30" si="0">G6*H6</f>
        <v>79200</v>
      </c>
      <c r="J6" s="38"/>
      <c r="K6" s="40">
        <v>1320</v>
      </c>
      <c r="L6" s="41">
        <f t="shared" ref="L6:L31" si="1">G6*K6</f>
        <v>79200</v>
      </c>
    </row>
    <row r="7" spans="1:12" x14ac:dyDescent="0.25">
      <c r="A7" s="7">
        <v>3</v>
      </c>
      <c r="B7" s="14" t="s">
        <v>18</v>
      </c>
      <c r="C7" s="14" t="s">
        <v>19</v>
      </c>
      <c r="D7" s="14" t="s">
        <v>19</v>
      </c>
      <c r="E7" s="15" t="s">
        <v>17</v>
      </c>
      <c r="F7" s="16" t="s">
        <v>13</v>
      </c>
      <c r="G7" s="11">
        <v>400</v>
      </c>
      <c r="H7" s="12">
        <v>595</v>
      </c>
      <c r="I7" s="12">
        <f t="shared" si="0"/>
        <v>238000</v>
      </c>
      <c r="J7" s="38"/>
      <c r="K7" s="40">
        <v>595</v>
      </c>
      <c r="L7" s="41">
        <f t="shared" si="1"/>
        <v>238000</v>
      </c>
    </row>
    <row r="8" spans="1:12" ht="26.25" x14ac:dyDescent="0.25">
      <c r="A8" s="7">
        <v>4</v>
      </c>
      <c r="B8" s="8" t="s">
        <v>20</v>
      </c>
      <c r="C8" s="8" t="s">
        <v>20</v>
      </c>
      <c r="D8" s="8" t="s">
        <v>16</v>
      </c>
      <c r="E8" s="13" t="s">
        <v>21</v>
      </c>
      <c r="F8" s="10" t="s">
        <v>13</v>
      </c>
      <c r="G8" s="11">
        <v>168</v>
      </c>
      <c r="H8" s="12">
        <v>2064</v>
      </c>
      <c r="I8" s="12">
        <f t="shared" si="0"/>
        <v>346752</v>
      </c>
      <c r="J8" s="38"/>
      <c r="K8" s="40">
        <v>2064</v>
      </c>
      <c r="L8" s="41">
        <f t="shared" si="1"/>
        <v>346752</v>
      </c>
    </row>
    <row r="9" spans="1:12" ht="26.25" x14ac:dyDescent="0.25">
      <c r="A9" s="7">
        <v>5</v>
      </c>
      <c r="B9" s="8" t="s">
        <v>22</v>
      </c>
      <c r="C9" s="8" t="s">
        <v>23</v>
      </c>
      <c r="D9" s="8" t="s">
        <v>16</v>
      </c>
      <c r="E9" s="13" t="s">
        <v>24</v>
      </c>
      <c r="F9" s="10" t="s">
        <v>13</v>
      </c>
      <c r="G9" s="11">
        <v>280</v>
      </c>
      <c r="H9" s="12">
        <v>1225</v>
      </c>
      <c r="I9" s="12">
        <f t="shared" si="0"/>
        <v>343000</v>
      </c>
      <c r="J9" s="38"/>
      <c r="K9" s="40">
        <v>1225</v>
      </c>
      <c r="L9" s="41">
        <f t="shared" si="1"/>
        <v>343000</v>
      </c>
    </row>
    <row r="10" spans="1:12" ht="26.25" x14ac:dyDescent="0.25">
      <c r="A10" s="7">
        <v>6</v>
      </c>
      <c r="B10" s="8" t="s">
        <v>25</v>
      </c>
      <c r="C10" s="8" t="s">
        <v>26</v>
      </c>
      <c r="D10" s="8" t="s">
        <v>16</v>
      </c>
      <c r="E10" s="13" t="s">
        <v>27</v>
      </c>
      <c r="F10" s="10" t="s">
        <v>13</v>
      </c>
      <c r="G10" s="11">
        <v>112</v>
      </c>
      <c r="H10" s="12">
        <v>900</v>
      </c>
      <c r="I10" s="12">
        <f t="shared" si="0"/>
        <v>100800</v>
      </c>
      <c r="J10" s="38"/>
      <c r="K10" s="40">
        <v>900</v>
      </c>
      <c r="L10" s="41">
        <f t="shared" si="1"/>
        <v>100800</v>
      </c>
    </row>
    <row r="11" spans="1:12" ht="26.25" x14ac:dyDescent="0.25">
      <c r="A11" s="7">
        <v>7</v>
      </c>
      <c r="B11" s="8" t="s">
        <v>25</v>
      </c>
      <c r="C11" s="8" t="s">
        <v>26</v>
      </c>
      <c r="D11" s="8" t="s">
        <v>16</v>
      </c>
      <c r="E11" s="13" t="s">
        <v>28</v>
      </c>
      <c r="F11" s="10" t="s">
        <v>13</v>
      </c>
      <c r="G11" s="11">
        <v>168</v>
      </c>
      <c r="H11" s="12">
        <v>950</v>
      </c>
      <c r="I11" s="12">
        <f t="shared" si="0"/>
        <v>159600</v>
      </c>
      <c r="J11" s="38"/>
      <c r="K11" s="40">
        <v>950</v>
      </c>
      <c r="L11" s="41">
        <f t="shared" si="1"/>
        <v>159600</v>
      </c>
    </row>
    <row r="12" spans="1:12" ht="26.25" x14ac:dyDescent="0.25">
      <c r="A12" s="7">
        <v>8</v>
      </c>
      <c r="B12" s="8" t="s">
        <v>29</v>
      </c>
      <c r="C12" s="8" t="s">
        <v>30</v>
      </c>
      <c r="D12" s="8" t="s">
        <v>16</v>
      </c>
      <c r="E12" s="13" t="s">
        <v>31</v>
      </c>
      <c r="F12" s="10" t="s">
        <v>13</v>
      </c>
      <c r="G12" s="11">
        <v>104</v>
      </c>
      <c r="H12" s="12">
        <v>1032</v>
      </c>
      <c r="I12" s="12">
        <f t="shared" si="0"/>
        <v>107328</v>
      </c>
      <c r="J12" s="38"/>
      <c r="K12" s="40">
        <v>1032</v>
      </c>
      <c r="L12" s="41">
        <f t="shared" si="1"/>
        <v>107328</v>
      </c>
    </row>
    <row r="13" spans="1:12" ht="26.25" x14ac:dyDescent="0.25">
      <c r="A13" s="7">
        <v>9</v>
      </c>
      <c r="B13" s="8" t="s">
        <v>32</v>
      </c>
      <c r="C13" s="8" t="s">
        <v>33</v>
      </c>
      <c r="D13" s="8" t="s">
        <v>16</v>
      </c>
      <c r="E13" s="13" t="s">
        <v>34</v>
      </c>
      <c r="F13" s="10" t="s">
        <v>13</v>
      </c>
      <c r="G13" s="11">
        <v>60</v>
      </c>
      <c r="H13" s="12">
        <v>1430</v>
      </c>
      <c r="I13" s="12">
        <f t="shared" si="0"/>
        <v>85800</v>
      </c>
      <c r="J13" s="38"/>
      <c r="K13" s="40">
        <v>1430</v>
      </c>
      <c r="L13" s="41">
        <f t="shared" si="1"/>
        <v>85800</v>
      </c>
    </row>
    <row r="14" spans="1:12" ht="26.25" x14ac:dyDescent="0.25">
      <c r="A14" s="7">
        <v>10</v>
      </c>
      <c r="B14" s="14" t="s">
        <v>35</v>
      </c>
      <c r="C14" s="8" t="s">
        <v>36</v>
      </c>
      <c r="D14" s="8" t="s">
        <v>16</v>
      </c>
      <c r="E14" s="13" t="s">
        <v>37</v>
      </c>
      <c r="F14" s="10" t="s">
        <v>13</v>
      </c>
      <c r="G14" s="11">
        <v>60</v>
      </c>
      <c r="H14" s="12">
        <v>931</v>
      </c>
      <c r="I14" s="12">
        <f t="shared" si="0"/>
        <v>55860</v>
      </c>
      <c r="J14" s="38"/>
      <c r="K14" s="40">
        <v>931</v>
      </c>
      <c r="L14" s="41">
        <f t="shared" si="1"/>
        <v>55860</v>
      </c>
    </row>
    <row r="15" spans="1:12" ht="26.25" x14ac:dyDescent="0.25">
      <c r="A15" s="7">
        <v>11</v>
      </c>
      <c r="B15" s="8" t="s">
        <v>38</v>
      </c>
      <c r="C15" s="8" t="s">
        <v>39</v>
      </c>
      <c r="D15" s="8" t="s">
        <v>16</v>
      </c>
      <c r="E15" s="13" t="s">
        <v>40</v>
      </c>
      <c r="F15" s="10" t="s">
        <v>13</v>
      </c>
      <c r="G15" s="11">
        <v>60</v>
      </c>
      <c r="H15" s="12">
        <v>1100</v>
      </c>
      <c r="I15" s="12">
        <f t="shared" si="0"/>
        <v>66000</v>
      </c>
      <c r="J15" s="38"/>
      <c r="K15" s="40">
        <v>1100</v>
      </c>
      <c r="L15" s="41">
        <f t="shared" si="1"/>
        <v>66000</v>
      </c>
    </row>
    <row r="16" spans="1:12" ht="26.25" x14ac:dyDescent="0.25">
      <c r="A16" s="7">
        <v>12</v>
      </c>
      <c r="B16" s="8" t="s">
        <v>41</v>
      </c>
      <c r="C16" s="8" t="s">
        <v>42</v>
      </c>
      <c r="D16" s="8" t="s">
        <v>16</v>
      </c>
      <c r="E16" s="13" t="s">
        <v>43</v>
      </c>
      <c r="F16" s="10" t="s">
        <v>13</v>
      </c>
      <c r="G16" s="11">
        <v>520</v>
      </c>
      <c r="H16" s="12">
        <v>760</v>
      </c>
      <c r="I16" s="12">
        <f t="shared" si="0"/>
        <v>395200</v>
      </c>
      <c r="J16" s="38"/>
      <c r="K16" s="40">
        <v>760</v>
      </c>
      <c r="L16" s="41">
        <f t="shared" si="1"/>
        <v>395200</v>
      </c>
    </row>
    <row r="17" spans="1:12" ht="26.25" x14ac:dyDescent="0.25">
      <c r="A17" s="7">
        <v>13</v>
      </c>
      <c r="B17" s="8" t="s">
        <v>41</v>
      </c>
      <c r="C17" s="8" t="s">
        <v>41</v>
      </c>
      <c r="D17" s="8" t="s">
        <v>44</v>
      </c>
      <c r="E17" s="8" t="s">
        <v>45</v>
      </c>
      <c r="F17" s="10" t="s">
        <v>13</v>
      </c>
      <c r="G17" s="11">
        <v>200</v>
      </c>
      <c r="H17" s="12">
        <v>520</v>
      </c>
      <c r="I17" s="12">
        <f t="shared" si="0"/>
        <v>104000</v>
      </c>
      <c r="J17" s="38"/>
      <c r="K17" s="40">
        <v>520</v>
      </c>
      <c r="L17" s="41">
        <f t="shared" si="1"/>
        <v>104000</v>
      </c>
    </row>
    <row r="18" spans="1:12" ht="26.25" x14ac:dyDescent="0.25">
      <c r="A18" s="7">
        <v>14</v>
      </c>
      <c r="B18" s="8" t="s">
        <v>46</v>
      </c>
      <c r="C18" s="8" t="s">
        <v>46</v>
      </c>
      <c r="D18" s="8" t="s">
        <v>16</v>
      </c>
      <c r="E18" s="13" t="s">
        <v>27</v>
      </c>
      <c r="F18" s="10" t="s">
        <v>13</v>
      </c>
      <c r="G18" s="11">
        <v>56</v>
      </c>
      <c r="H18" s="12">
        <v>810</v>
      </c>
      <c r="I18" s="12">
        <f t="shared" si="0"/>
        <v>45360</v>
      </c>
      <c r="J18" s="38"/>
      <c r="K18" s="40">
        <v>810</v>
      </c>
      <c r="L18" s="41">
        <f t="shared" si="1"/>
        <v>45360</v>
      </c>
    </row>
    <row r="19" spans="1:12" ht="26.25" x14ac:dyDescent="0.25">
      <c r="A19" s="7">
        <v>15</v>
      </c>
      <c r="B19" s="8" t="s">
        <v>46</v>
      </c>
      <c r="C19" s="8" t="s">
        <v>46</v>
      </c>
      <c r="D19" s="8" t="s">
        <v>44</v>
      </c>
      <c r="E19" s="8" t="s">
        <v>45</v>
      </c>
      <c r="F19" s="10" t="s">
        <v>13</v>
      </c>
      <c r="G19" s="11">
        <v>200</v>
      </c>
      <c r="H19" s="12">
        <v>700</v>
      </c>
      <c r="I19" s="12">
        <f t="shared" si="0"/>
        <v>140000</v>
      </c>
      <c r="J19" s="38"/>
      <c r="K19" s="40">
        <v>700</v>
      </c>
      <c r="L19" s="41">
        <f t="shared" si="1"/>
        <v>140000</v>
      </c>
    </row>
    <row r="20" spans="1:12" ht="26.25" x14ac:dyDescent="0.25">
      <c r="A20" s="7">
        <v>16</v>
      </c>
      <c r="B20" s="8" t="s">
        <v>47</v>
      </c>
      <c r="C20" s="8" t="s">
        <v>48</v>
      </c>
      <c r="D20" s="8" t="s">
        <v>16</v>
      </c>
      <c r="E20" s="13" t="s">
        <v>49</v>
      </c>
      <c r="F20" s="10" t="s">
        <v>13</v>
      </c>
      <c r="G20" s="11">
        <v>1200</v>
      </c>
      <c r="H20" s="12">
        <v>590</v>
      </c>
      <c r="I20" s="12">
        <f t="shared" si="0"/>
        <v>708000</v>
      </c>
      <c r="J20" s="38"/>
      <c r="K20" s="40">
        <v>590</v>
      </c>
      <c r="L20" s="41">
        <f t="shared" si="1"/>
        <v>708000</v>
      </c>
    </row>
    <row r="21" spans="1:12" ht="26.25" x14ac:dyDescent="0.25">
      <c r="A21" s="7">
        <v>17</v>
      </c>
      <c r="B21" s="8" t="s">
        <v>47</v>
      </c>
      <c r="C21" s="8" t="s">
        <v>48</v>
      </c>
      <c r="D21" s="8" t="s">
        <v>16</v>
      </c>
      <c r="E21" s="13" t="s">
        <v>50</v>
      </c>
      <c r="F21" s="10" t="s">
        <v>13</v>
      </c>
      <c r="G21" s="11">
        <v>560</v>
      </c>
      <c r="H21" s="12">
        <v>1500</v>
      </c>
      <c r="I21" s="12">
        <f t="shared" si="0"/>
        <v>840000</v>
      </c>
      <c r="J21" s="38"/>
      <c r="K21" s="40">
        <v>1500</v>
      </c>
      <c r="L21" s="41">
        <f t="shared" si="1"/>
        <v>840000</v>
      </c>
    </row>
    <row r="22" spans="1:12" x14ac:dyDescent="0.25">
      <c r="A22" s="7">
        <v>18</v>
      </c>
      <c r="B22" s="8" t="s">
        <v>51</v>
      </c>
      <c r="C22" s="8" t="s">
        <v>51</v>
      </c>
      <c r="D22" s="8" t="s">
        <v>52</v>
      </c>
      <c r="E22" s="13" t="s">
        <v>53</v>
      </c>
      <c r="F22" s="10" t="s">
        <v>13</v>
      </c>
      <c r="G22" s="11">
        <v>52</v>
      </c>
      <c r="H22" s="12">
        <v>910</v>
      </c>
      <c r="I22" s="12">
        <f t="shared" si="0"/>
        <v>47320</v>
      </c>
      <c r="J22" s="38"/>
      <c r="K22" s="40">
        <v>910</v>
      </c>
      <c r="L22" s="41">
        <f t="shared" si="1"/>
        <v>47320</v>
      </c>
    </row>
    <row r="23" spans="1:12" ht="26.25" x14ac:dyDescent="0.25">
      <c r="A23" s="7">
        <v>19</v>
      </c>
      <c r="B23" s="8" t="s">
        <v>54</v>
      </c>
      <c r="C23" s="8" t="s">
        <v>55</v>
      </c>
      <c r="D23" s="8" t="s">
        <v>56</v>
      </c>
      <c r="E23" s="13" t="s">
        <v>57</v>
      </c>
      <c r="F23" s="10" t="s">
        <v>13</v>
      </c>
      <c r="G23" s="11">
        <v>56</v>
      </c>
      <c r="H23" s="12">
        <v>700</v>
      </c>
      <c r="I23" s="12">
        <f t="shared" si="0"/>
        <v>39200</v>
      </c>
      <c r="J23" s="38"/>
      <c r="K23" s="40">
        <v>700</v>
      </c>
      <c r="L23" s="41">
        <f t="shared" si="1"/>
        <v>39200</v>
      </c>
    </row>
    <row r="24" spans="1:12" ht="26.25" x14ac:dyDescent="0.25">
      <c r="A24" s="7">
        <v>20</v>
      </c>
      <c r="B24" s="9" t="s">
        <v>58</v>
      </c>
      <c r="C24" s="9" t="s">
        <v>58</v>
      </c>
      <c r="D24" s="9" t="s">
        <v>16</v>
      </c>
      <c r="E24" s="17" t="s">
        <v>59</v>
      </c>
      <c r="F24" s="10" t="s">
        <v>13</v>
      </c>
      <c r="G24" s="11">
        <v>208</v>
      </c>
      <c r="H24" s="12">
        <v>925</v>
      </c>
      <c r="I24" s="12">
        <f t="shared" si="0"/>
        <v>192400</v>
      </c>
      <c r="J24" s="38"/>
      <c r="K24" s="40">
        <v>925</v>
      </c>
      <c r="L24" s="41">
        <f t="shared" si="1"/>
        <v>192400</v>
      </c>
    </row>
    <row r="25" spans="1:12" ht="26.25" x14ac:dyDescent="0.25">
      <c r="A25" s="7">
        <v>21</v>
      </c>
      <c r="B25" s="8" t="s">
        <v>60</v>
      </c>
      <c r="C25" s="8" t="s">
        <v>60</v>
      </c>
      <c r="D25" s="8" t="s">
        <v>16</v>
      </c>
      <c r="E25" s="13" t="s">
        <v>61</v>
      </c>
      <c r="F25" s="10" t="s">
        <v>13</v>
      </c>
      <c r="G25" s="11">
        <v>156</v>
      </c>
      <c r="H25" s="12">
        <v>1441</v>
      </c>
      <c r="I25" s="12">
        <f t="shared" si="0"/>
        <v>224796</v>
      </c>
      <c r="J25" s="38"/>
      <c r="K25" s="40">
        <v>1441</v>
      </c>
      <c r="L25" s="41">
        <f t="shared" si="1"/>
        <v>224796</v>
      </c>
    </row>
    <row r="26" spans="1:12" ht="26.25" x14ac:dyDescent="0.25">
      <c r="A26" s="7">
        <v>22</v>
      </c>
      <c r="B26" s="8" t="s">
        <v>62</v>
      </c>
      <c r="C26" s="8" t="s">
        <v>62</v>
      </c>
      <c r="D26" s="8" t="s">
        <v>16</v>
      </c>
      <c r="E26" s="13" t="s">
        <v>63</v>
      </c>
      <c r="F26" s="10" t="s">
        <v>13</v>
      </c>
      <c r="G26" s="11">
        <v>560</v>
      </c>
      <c r="H26" s="12">
        <v>940</v>
      </c>
      <c r="I26" s="12">
        <f t="shared" si="0"/>
        <v>526400</v>
      </c>
      <c r="J26" s="38"/>
      <c r="K26" s="40">
        <v>940</v>
      </c>
      <c r="L26" s="41">
        <f t="shared" si="1"/>
        <v>526400</v>
      </c>
    </row>
    <row r="27" spans="1:12" ht="26.25" x14ac:dyDescent="0.25">
      <c r="A27" s="7">
        <v>23</v>
      </c>
      <c r="B27" s="8" t="s">
        <v>62</v>
      </c>
      <c r="C27" s="8" t="s">
        <v>62</v>
      </c>
      <c r="D27" s="8" t="s">
        <v>64</v>
      </c>
      <c r="E27" s="18" t="s">
        <v>65</v>
      </c>
      <c r="F27" s="10" t="s">
        <v>13</v>
      </c>
      <c r="G27" s="11">
        <v>60</v>
      </c>
      <c r="H27" s="12">
        <v>672</v>
      </c>
      <c r="I27" s="12">
        <f t="shared" si="0"/>
        <v>40320</v>
      </c>
      <c r="J27" s="38"/>
      <c r="K27" s="40">
        <v>672</v>
      </c>
      <c r="L27" s="41">
        <f t="shared" si="1"/>
        <v>40320</v>
      </c>
    </row>
    <row r="28" spans="1:12" ht="26.25" x14ac:dyDescent="0.25">
      <c r="A28" s="7">
        <v>24</v>
      </c>
      <c r="B28" s="8" t="s">
        <v>66</v>
      </c>
      <c r="C28" s="8" t="s">
        <v>66</v>
      </c>
      <c r="D28" s="8" t="s">
        <v>64</v>
      </c>
      <c r="E28" s="13" t="s">
        <v>67</v>
      </c>
      <c r="F28" s="10" t="s">
        <v>13</v>
      </c>
      <c r="G28" s="11">
        <v>60</v>
      </c>
      <c r="H28" s="12">
        <v>970</v>
      </c>
      <c r="I28" s="12">
        <f t="shared" si="0"/>
        <v>58200</v>
      </c>
      <c r="J28" s="38"/>
      <c r="K28" s="40">
        <v>970</v>
      </c>
      <c r="L28" s="41">
        <f t="shared" si="1"/>
        <v>58200</v>
      </c>
    </row>
    <row r="29" spans="1:12" ht="39" x14ac:dyDescent="0.25">
      <c r="A29" s="7">
        <v>25</v>
      </c>
      <c r="B29" s="8" t="s">
        <v>68</v>
      </c>
      <c r="C29" s="8" t="s">
        <v>69</v>
      </c>
      <c r="D29" s="8" t="s">
        <v>70</v>
      </c>
      <c r="E29" s="13" t="s">
        <v>71</v>
      </c>
      <c r="F29" s="10" t="s">
        <v>13</v>
      </c>
      <c r="G29" s="11">
        <v>60</v>
      </c>
      <c r="H29" s="12">
        <v>3300</v>
      </c>
      <c r="I29" s="12">
        <f t="shared" si="0"/>
        <v>198000</v>
      </c>
      <c r="J29" s="38"/>
      <c r="K29" s="40">
        <v>3300</v>
      </c>
      <c r="L29" s="41">
        <f t="shared" si="1"/>
        <v>198000</v>
      </c>
    </row>
    <row r="30" spans="1:12" ht="39" x14ac:dyDescent="0.25">
      <c r="A30" s="7">
        <v>26</v>
      </c>
      <c r="B30" s="19" t="s">
        <v>72</v>
      </c>
      <c r="C30" s="19" t="s">
        <v>73</v>
      </c>
      <c r="D30" s="19" t="s">
        <v>74</v>
      </c>
      <c r="E30" s="20">
        <v>1</v>
      </c>
      <c r="F30" s="10" t="s">
        <v>13</v>
      </c>
      <c r="G30" s="20">
        <v>2</v>
      </c>
      <c r="H30" s="21">
        <v>1265</v>
      </c>
      <c r="I30" s="21">
        <f t="shared" si="0"/>
        <v>2530</v>
      </c>
      <c r="J30" s="38"/>
      <c r="K30" s="40">
        <v>1265</v>
      </c>
      <c r="L30" s="41">
        <f t="shared" si="1"/>
        <v>2530</v>
      </c>
    </row>
    <row r="31" spans="1:12" ht="15.75" thickBot="1" x14ac:dyDescent="0.3">
      <c r="A31" s="22"/>
      <c r="B31" s="23" t="s">
        <v>75</v>
      </c>
      <c r="C31" s="24"/>
      <c r="D31" s="24"/>
      <c r="E31" s="25"/>
      <c r="F31" s="24"/>
      <c r="G31" s="24"/>
      <c r="H31" s="24"/>
      <c r="I31" s="26">
        <f>SUM(I5:I30)</f>
        <v>5203466</v>
      </c>
      <c r="J31" s="38"/>
      <c r="K31" s="42"/>
      <c r="L31" s="43">
        <f>SUM(L5:L30)</f>
        <v>5203466</v>
      </c>
    </row>
    <row r="33" spans="3:9" ht="20.25" customHeight="1" x14ac:dyDescent="0.25">
      <c r="C33" s="44" t="s">
        <v>80</v>
      </c>
      <c r="D33" s="44"/>
      <c r="E33" s="45"/>
      <c r="F33" s="45"/>
      <c r="G33" s="44" t="s">
        <v>81</v>
      </c>
      <c r="H33" s="44"/>
      <c r="I33" s="44"/>
    </row>
    <row r="34" spans="3:9" ht="35.25" customHeight="1" x14ac:dyDescent="0.25">
      <c r="C34" s="44" t="s">
        <v>82</v>
      </c>
      <c r="D34" s="44"/>
      <c r="E34" s="45"/>
      <c r="F34" s="45"/>
      <c r="G34" s="44" t="s">
        <v>83</v>
      </c>
      <c r="H34" s="44"/>
      <c r="I34" s="44"/>
    </row>
    <row r="35" spans="3:9" ht="20.25" customHeight="1" x14ac:dyDescent="0.25">
      <c r="C35" s="47"/>
      <c r="D35" s="48"/>
      <c r="E35" s="45"/>
      <c r="F35" s="45"/>
      <c r="G35" s="44" t="s">
        <v>84</v>
      </c>
      <c r="H35" s="44"/>
      <c r="I35" s="44"/>
    </row>
    <row r="36" spans="3:9" ht="27" customHeight="1" x14ac:dyDescent="0.25">
      <c r="C36" s="48"/>
      <c r="D36" s="48"/>
      <c r="E36" s="45"/>
      <c r="F36" s="45"/>
      <c r="G36" s="44" t="s">
        <v>85</v>
      </c>
      <c r="H36" s="44"/>
      <c r="I36" s="44"/>
    </row>
    <row r="37" spans="3:9" ht="25.5" customHeight="1" x14ac:dyDescent="0.25">
      <c r="C37" s="48"/>
      <c r="D37" s="45"/>
      <c r="E37" s="45"/>
      <c r="F37" s="45"/>
      <c r="G37" s="44" t="s">
        <v>86</v>
      </c>
      <c r="H37" s="44"/>
      <c r="I37" s="44"/>
    </row>
    <row r="38" spans="3:9" ht="20.25" x14ac:dyDescent="0.25">
      <c r="C38" s="48"/>
      <c r="D38" s="45"/>
      <c r="E38" s="45"/>
      <c r="F38" s="45"/>
      <c r="G38" s="48"/>
      <c r="H38" s="45"/>
      <c r="I38" s="46"/>
    </row>
    <row r="39" spans="3:9" ht="20.25" customHeight="1" x14ac:dyDescent="0.25">
      <c r="C39" s="44" t="s">
        <v>87</v>
      </c>
      <c r="D39" s="44"/>
      <c r="E39" s="45"/>
      <c r="F39" s="45"/>
      <c r="G39" s="49" t="s">
        <v>88</v>
      </c>
      <c r="H39" s="49"/>
      <c r="I39" s="49"/>
    </row>
  </sheetData>
  <mergeCells count="21">
    <mergeCell ref="G39:I39"/>
    <mergeCell ref="C34:D34"/>
    <mergeCell ref="G34:I34"/>
    <mergeCell ref="C39:D39"/>
    <mergeCell ref="G35:I35"/>
    <mergeCell ref="G36:I36"/>
    <mergeCell ref="G37:I37"/>
    <mergeCell ref="D3:E4"/>
    <mergeCell ref="C3:C4"/>
    <mergeCell ref="B3:B4"/>
    <mergeCell ref="A3:A4"/>
    <mergeCell ref="C33:D33"/>
    <mergeCell ref="G33:I33"/>
    <mergeCell ref="E1:I1"/>
    <mergeCell ref="J5:J31"/>
    <mergeCell ref="K3:L3"/>
    <mergeCell ref="J3:J4"/>
    <mergeCell ref="I3:I4"/>
    <mergeCell ref="H3:H4"/>
    <mergeCell ref="G3:G4"/>
    <mergeCell ref="F3:F4"/>
  </mergeCells>
  <pageMargins left="0.25" right="0.25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2022-02-04T10:03:13Z</cp:lastPrinted>
  <dcterms:created xsi:type="dcterms:W3CDTF">2022-02-04T09:00:04Z</dcterms:created>
  <dcterms:modified xsi:type="dcterms:W3CDTF">2022-02-04T10:11:28Z</dcterms:modified>
</cp:coreProperties>
</file>