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стоматологи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4" i="2" l="1"/>
</calcChain>
</file>

<file path=xl/sharedStrings.xml><?xml version="1.0" encoding="utf-8"?>
<sst xmlns="http://schemas.openxmlformats.org/spreadsheetml/2006/main" count="102" uniqueCount="79">
  <si>
    <t>Характеристика</t>
  </si>
  <si>
    <t>ед. изм</t>
  </si>
  <si>
    <t>сумма</t>
  </si>
  <si>
    <t xml:space="preserve"> Диски Enhance Finishing</t>
  </si>
  <si>
    <t xml:space="preserve"> для финишной обработки </t>
  </si>
  <si>
    <t>шт</t>
  </si>
  <si>
    <t>Charisma combi</t>
  </si>
  <si>
    <t>пломбировочный материалы светового отражения</t>
  </si>
  <si>
    <t>уп</t>
  </si>
  <si>
    <t>Ketac Molar</t>
  </si>
  <si>
    <t>материал стеклоиономерныйпломб оттенок А3</t>
  </si>
  <si>
    <t>MD-Chel Cream</t>
  </si>
  <si>
    <t>эндодонтия</t>
  </si>
  <si>
    <t>Megafil</t>
  </si>
  <si>
    <t>пломбировочный материал светового отражения</t>
  </si>
  <si>
    <t xml:space="preserve">Боры терапевтические </t>
  </si>
  <si>
    <t>конусные,шаровидные,цилиндрические,грушевидные</t>
  </si>
  <si>
    <t>Гель</t>
  </si>
  <si>
    <t>для травления эмали</t>
  </si>
  <si>
    <t>ВладМива</t>
  </si>
  <si>
    <t xml:space="preserve">шт 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</si>
  <si>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</si>
  <si>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</si>
  <si>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</si>
  <si>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</si>
  <si>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 xml:space="preserve">Девит-АРС </t>
  </si>
  <si>
    <t>стоматологическая паста для девитализации пульпы</t>
  </si>
  <si>
    <t>паста-шприц 3,0 г</t>
  </si>
  <si>
    <t>Держатель</t>
  </si>
  <si>
    <t>микроматора и дисков</t>
  </si>
  <si>
    <t xml:space="preserve">Игла </t>
  </si>
  <si>
    <t>размер 21G 0,40*35mm№100</t>
  </si>
  <si>
    <t>Иглы</t>
  </si>
  <si>
    <t>корневые</t>
  </si>
  <si>
    <t>№1</t>
  </si>
  <si>
    <t>№2</t>
  </si>
  <si>
    <t>Каналонаполнители L25</t>
  </si>
  <si>
    <t>эндодентия</t>
  </si>
  <si>
    <t>Клинья</t>
  </si>
  <si>
    <t>для фиксации матрицы</t>
  </si>
  <si>
    <t>Масло</t>
  </si>
  <si>
    <t>для смазывания наконечника</t>
  </si>
  <si>
    <t>фл</t>
  </si>
  <si>
    <t xml:space="preserve">Матрица </t>
  </si>
  <si>
    <t>для формирования стенки зубапри пломбировке. Набор</t>
  </si>
  <si>
    <t>пластикв рклоне 6мм/15мм,прозрачные</t>
  </si>
  <si>
    <t>банка</t>
  </si>
  <si>
    <t>Микроматор</t>
  </si>
  <si>
    <t xml:space="preserve">Наконечники  </t>
  </si>
  <si>
    <t>трубинные - инструменты</t>
  </si>
  <si>
    <t>Пинцет</t>
  </si>
  <si>
    <t xml:space="preserve">стоматологический для  терапевтического приема </t>
  </si>
  <si>
    <t xml:space="preserve">Призма </t>
  </si>
  <si>
    <t>химический материал</t>
  </si>
  <si>
    <t>быстротвердеющий</t>
  </si>
  <si>
    <t>Пропейторы</t>
  </si>
  <si>
    <t>ручные,для эндодонтии</t>
  </si>
  <si>
    <t>Убестезин форте -</t>
  </si>
  <si>
    <t xml:space="preserve">раствор для подслизистых инъекций в стоматологии </t>
  </si>
  <si>
    <t>4%, картридж 1,7мл №50</t>
  </si>
  <si>
    <t>Фторлакс</t>
  </si>
  <si>
    <t>Чашка</t>
  </si>
  <si>
    <t>Петри,для замачивания боров</t>
  </si>
  <si>
    <t>итого</t>
  </si>
  <si>
    <t xml:space="preserve">дентельная однораз.стерильно </t>
  </si>
  <si>
    <t xml:space="preserve">пневмотический </t>
  </si>
  <si>
    <t xml:space="preserve">фторирование зубов 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</si>
  <si>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</si>
  <si>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</si>
  <si>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планова цена</t>
  </si>
  <si>
    <t>Набор 8 шпр. по 4 гр., Gluma 2 Bond, 2 шпр. Gluma Etch</t>
  </si>
  <si>
    <t>№ лота</t>
  </si>
  <si>
    <t xml:space="preserve"> 60 шт +дискодержатель 3</t>
  </si>
  <si>
    <t>набор</t>
  </si>
  <si>
    <t>шприц</t>
  </si>
  <si>
    <t xml:space="preserve">Приложение 1 </t>
  </si>
  <si>
    <t>Запланированное количество на 2022 год</t>
  </si>
  <si>
    <t>Краткая характеристика закупаемых товаров, работ, услуг</t>
  </si>
  <si>
    <t>Наименование закупаемых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</si>
</sst>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р_._-;\-* #,##0.00_р_._-;_-* &quot;-&quot;??_р_._-;_-@_-"/>
    <numFmt numFmtId="168" formatCode="_-* #,##0.00\ _₽_-;\-* #,##0.00\ _₽_-;_-* &quot;-&quot;??\ _₽_-;_-@_-"/>
  </numFmts>
  <fonts count="13" x14ac:knownFonts="1"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3" fillId="0" borderId="0">
      <alignment horizontal="center"/>
    </xf>
    <xf numFmtId="0" fontId="12" fillId="0" borderId="0"/>
    <xf numFmtId="0" fontId="11" fillId="0" borderId="0"/>
    <xf numFmtId="0" fontId="11" fillId="0" borderId="0"/>
    <xf numFmtId="0" fontId="7" fillId="0" borderId="0"/>
    <xf numFmtId="168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24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32">
    <cellStyle name="Excel Built-in Normal 2" xfId="7"/>
    <cellStyle name="Excel Built-in Normal 2 2" xfId="8"/>
    <cellStyle name="Normal 2 4 3 2" xfId="10"/>
    <cellStyle name="Normal 2 4 3 2 2" xfId="25"/>
    <cellStyle name="Normal 2 4 3 2 2 2" xfId="47"/>
    <cellStyle name="Normal 2 4 3 2 2 2 2" xfId="48"/>
    <cellStyle name="Normal 2 4 3 2 2 2 2 2" xfId="49"/>
    <cellStyle name="Normal 2 4 3 2 2 2 2 3" xfId="50"/>
    <cellStyle name="Normal 2 4 3 2 2 2 3" xfId="51"/>
    <cellStyle name="Normal 2 4 3 2 2 2 4" xfId="52"/>
    <cellStyle name="Normal 2 4 3 2 2 3" xfId="53"/>
    <cellStyle name="Normal 2 4 3 2 2 3 2" xfId="54"/>
    <cellStyle name="Normal 2 4 3 2 2 3 3" xfId="55"/>
    <cellStyle name="Normal 2 4 3 2 2 4" xfId="56"/>
    <cellStyle name="Normal 2 4 3 2 2 5" xfId="57"/>
    <cellStyle name="Normal 2 4 3 2 2 6" xfId="38"/>
    <cellStyle name="Normal 2 4 3 2 3" xfId="58"/>
    <cellStyle name="Normal 2 4 3 2 3 2" xfId="59"/>
    <cellStyle name="Normal 2 4 3 2 3 2 2" xfId="60"/>
    <cellStyle name="Normal 2 4 3 2 3 2 3" xfId="61"/>
    <cellStyle name="Normal 2 4 3 2 3 3" xfId="62"/>
    <cellStyle name="Normal 2 4 3 2 3 4" xfId="63"/>
    <cellStyle name="Normal 2 4 3 2 4" xfId="64"/>
    <cellStyle name="Normal 2 4 3 2 4 2" xfId="65"/>
    <cellStyle name="Normal 2 4 3 2 4 3" xfId="66"/>
    <cellStyle name="Normal 2 4 3 2 5" xfId="67"/>
    <cellStyle name="Normal 2 4 3 2 6" xfId="68"/>
    <cellStyle name="Normal 2 4 3 2 7" xfId="32"/>
    <cellStyle name="Normal_apteka" xfId="14"/>
    <cellStyle name="Обычный" xfId="0" builtinId="0"/>
    <cellStyle name="Обычный 10" xfId="31"/>
    <cellStyle name="Обычный 10 2" xfId="43"/>
    <cellStyle name="Обычный 11" xfId="4"/>
    <cellStyle name="Обычный 11 3 2" xfId="16"/>
    <cellStyle name="Обычный 12" xfId="2"/>
    <cellStyle name="Обычный 2" xfId="3"/>
    <cellStyle name="Обычный 2 14 3 2" xfId="20"/>
    <cellStyle name="Обычный 2 14 3 2 2" xfId="26"/>
    <cellStyle name="Обычный 2 14 3 2 2 2" xfId="69"/>
    <cellStyle name="Обычный 2 14 3 2 2 2 2" xfId="70"/>
    <cellStyle name="Обычный 2 14 3 2 2 2 2 2" xfId="71"/>
    <cellStyle name="Обычный 2 14 3 2 2 2 2 3" xfId="72"/>
    <cellStyle name="Обычный 2 14 3 2 2 2 3" xfId="73"/>
    <cellStyle name="Обычный 2 14 3 2 2 2 4" xfId="74"/>
    <cellStyle name="Обычный 2 14 3 2 2 3" xfId="75"/>
    <cellStyle name="Обычный 2 14 3 2 2 3 2" xfId="76"/>
    <cellStyle name="Обычный 2 14 3 2 2 3 3" xfId="77"/>
    <cellStyle name="Обычный 2 14 3 2 2 4" xfId="78"/>
    <cellStyle name="Обычный 2 14 3 2 2 5" xfId="79"/>
    <cellStyle name="Обычный 2 14 3 2 2 6" xfId="39"/>
    <cellStyle name="Обычный 2 14 3 2 3" xfId="80"/>
    <cellStyle name="Обычный 2 14 3 2 3 2" xfId="81"/>
    <cellStyle name="Обычный 2 14 3 2 3 2 2" xfId="82"/>
    <cellStyle name="Обычный 2 14 3 2 3 2 3" xfId="83"/>
    <cellStyle name="Обычный 2 14 3 2 3 3" xfId="84"/>
    <cellStyle name="Обычный 2 14 3 2 3 4" xfId="85"/>
    <cellStyle name="Обычный 2 14 3 2 4" xfId="86"/>
    <cellStyle name="Обычный 2 14 3 2 4 2" xfId="87"/>
    <cellStyle name="Обычный 2 14 3 2 4 3" xfId="88"/>
    <cellStyle name="Обычный 2 14 3 2 5" xfId="89"/>
    <cellStyle name="Обычный 2 14 3 2 6" xfId="90"/>
    <cellStyle name="Обычный 2 14 3 2 7" xfId="35"/>
    <cellStyle name="Обычный 2 2" xfId="1"/>
    <cellStyle name="Обычный 2 2 2" xfId="13"/>
    <cellStyle name="Обычный 2 2 2 2" xfId="21"/>
    <cellStyle name="Обычный 2 2 3" xfId="91"/>
    <cellStyle name="Обычный 2 2 7" xfId="27"/>
    <cellStyle name="Обычный 2 3 2" xfId="11"/>
    <cellStyle name="Обычный 2_Свод - заявка 1" xfId="9"/>
    <cellStyle name="Обычный 23" xfId="24"/>
    <cellStyle name="Обычный 23 2" xfId="92"/>
    <cellStyle name="Обычный 23 3" xfId="93"/>
    <cellStyle name="Обычный 23 4" xfId="37"/>
    <cellStyle name="Обычный 3" xfId="5"/>
    <cellStyle name="Обычный 4" xfId="6"/>
    <cellStyle name="Обычный 5" xfId="15"/>
    <cellStyle name="Обычный 6" xfId="29"/>
    <cellStyle name="Обычный 6 2" xfId="45"/>
    <cellStyle name="Обычный 6 3" xfId="94"/>
    <cellStyle name="Обычный 6 4" xfId="41"/>
    <cellStyle name="Обычный 7" xfId="18"/>
    <cellStyle name="Обычный 7 2" xfId="33"/>
    <cellStyle name="Обычный 8" xfId="19"/>
    <cellStyle name="Обычный 8 2" xfId="28"/>
    <cellStyle name="Обычный 8 2 2" xfId="95"/>
    <cellStyle name="Обычный 8 2 2 2" xfId="96"/>
    <cellStyle name="Обычный 8 2 2 2 2" xfId="97"/>
    <cellStyle name="Обычный 8 2 2 2 3" xfId="98"/>
    <cellStyle name="Обычный 8 2 2 3" xfId="99"/>
    <cellStyle name="Обычный 8 2 2 4" xfId="100"/>
    <cellStyle name="Обычный 8 2 3" xfId="101"/>
    <cellStyle name="Обычный 8 2 3 2" xfId="102"/>
    <cellStyle name="Обычный 8 2 3 3" xfId="103"/>
    <cellStyle name="Обычный 8 2 4" xfId="104"/>
    <cellStyle name="Обычный 8 2 5" xfId="105"/>
    <cellStyle name="Обычный 8 2 6" xfId="40"/>
    <cellStyle name="Обычный 8 3" xfId="106"/>
    <cellStyle name="Обычный 8 3 2" xfId="107"/>
    <cellStyle name="Обычный 8 3 2 2" xfId="108"/>
    <cellStyle name="Обычный 8 3 2 3" xfId="109"/>
    <cellStyle name="Обычный 8 3 3" xfId="110"/>
    <cellStyle name="Обычный 8 3 4" xfId="111"/>
    <cellStyle name="Обычный 8 4" xfId="112"/>
    <cellStyle name="Обычный 8 4 2" xfId="113"/>
    <cellStyle name="Обычный 8 4 3" xfId="114"/>
    <cellStyle name="Обычный 8 5" xfId="115"/>
    <cellStyle name="Обычный 8 6" xfId="116"/>
    <cellStyle name="Обычный 8 7" xfId="34"/>
    <cellStyle name="Обычный 9" xfId="30"/>
    <cellStyle name="Обычный 9 2" xfId="42"/>
    <cellStyle name="Стиль 1" xfId="12"/>
    <cellStyle name="Финансовый 13 2 2 2 2 2" xfId="23"/>
    <cellStyle name="Финансовый 13 2 2 2 2 2 2" xfId="117"/>
    <cellStyle name="Финансовый 13 2 2 2 2 2 2 2" xfId="118"/>
    <cellStyle name="Финансовый 13 2 2 2 2 2 2 2 2" xfId="119"/>
    <cellStyle name="Финансовый 13 2 2 2 2 2 2 2 3" xfId="120"/>
    <cellStyle name="Финансовый 13 2 2 2 2 2 2 3" xfId="121"/>
    <cellStyle name="Финансовый 13 2 2 2 2 2 2 4" xfId="122"/>
    <cellStyle name="Финансовый 13 2 2 2 2 2 3" xfId="123"/>
    <cellStyle name="Финансовый 13 2 2 2 2 2 3 2" xfId="124"/>
    <cellStyle name="Финансовый 13 2 2 2 2 2 3 3" xfId="125"/>
    <cellStyle name="Финансовый 13 2 2 2 2 2 4" xfId="126"/>
    <cellStyle name="Финансовый 13 2 2 2 2 2 4 2" xfId="127"/>
    <cellStyle name="Финансовый 13 2 2 2 2 2 4 3" xfId="128"/>
    <cellStyle name="Финансовый 13 2 2 2 2 2 5" xfId="129"/>
    <cellStyle name="Финансовый 13 2 2 2 2 2 6" xfId="130"/>
    <cellStyle name="Финансовый 13 2 2 2 2 2 7" xfId="36"/>
    <cellStyle name="Финансовый 2" xfId="22"/>
    <cellStyle name="Финансовый 3" xfId="44"/>
    <cellStyle name="Финансовый 3 2" xfId="46"/>
    <cellStyle name="Финансовый 3 3" xfId="131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4" sqref="I4:I31"/>
    </sheetView>
  </sheetViews>
  <sheetFormatPr defaultRowHeight="15" x14ac:dyDescent="0.25"/>
  <cols>
    <col min="1" max="1" width="8.28515625" style="4" customWidth="1"/>
    <col min="2" max="2" width="29" style="4" customWidth="1"/>
    <col min="3" max="3" width="44.85546875" style="4" customWidth="1"/>
    <col min="4" max="4" width="21.85546875" style="4" customWidth="1"/>
    <col min="5" max="5" width="6.28515625" style="4" customWidth="1"/>
    <col min="6" max="6" width="6.85546875" style="4" customWidth="1"/>
    <col min="7" max="7" width="12.5703125" style="6" customWidth="1"/>
    <col min="8" max="8" width="15.140625" style="6" customWidth="1"/>
    <col min="9" max="9" width="23.140625" style="7" customWidth="1"/>
    <col min="10" max="16384" width="9.140625" style="7"/>
  </cols>
  <sheetData>
    <row r="1" spans="1:9" x14ac:dyDescent="0.25">
      <c r="B1" s="5" t="s">
        <v>75</v>
      </c>
    </row>
    <row r="2" spans="1:9" ht="45" customHeight="1" x14ac:dyDescent="0.25">
      <c r="A2" s="8" t="s">
        <v>71</v>
      </c>
      <c r="B2" s="22" t="s">
        <v>78</v>
      </c>
      <c r="C2" s="22" t="s">
        <v>77</v>
      </c>
      <c r="D2" s="9" t="s">
        <v>0</v>
      </c>
      <c r="E2" s="9" t="s">
        <v>1</v>
      </c>
      <c r="F2" s="9" t="s">
        <v>76</v>
      </c>
      <c r="G2" s="10" t="s">
        <v>69</v>
      </c>
      <c r="H2" s="10" t="s">
        <v>2</v>
      </c>
      <c r="I2" s="23" t="s">
        <v>67</v>
      </c>
    </row>
    <row r="3" spans="1:9" x14ac:dyDescent="0.25">
      <c r="A3" s="8"/>
      <c r="B3" s="22"/>
      <c r="C3" s="22"/>
      <c r="D3" s="9"/>
      <c r="E3" s="9"/>
      <c r="F3" s="9"/>
      <c r="G3" s="10"/>
      <c r="H3" s="10"/>
      <c r="I3" s="23"/>
    </row>
    <row r="4" spans="1:9" ht="15" customHeight="1" x14ac:dyDescent="0.25">
      <c r="A4" s="11">
        <v>1</v>
      </c>
      <c r="B4" s="2" t="s">
        <v>3</v>
      </c>
      <c r="C4" s="2" t="s">
        <v>4</v>
      </c>
      <c r="D4" s="2" t="s">
        <v>72</v>
      </c>
      <c r="E4" s="12" t="s">
        <v>73</v>
      </c>
      <c r="F4" s="1">
        <v>5</v>
      </c>
      <c r="G4" s="1">
        <v>34200</v>
      </c>
      <c r="H4" s="13">
        <f t="shared" ref="H4:H30" si="0">G4*F4</f>
        <v>171000</v>
      </c>
      <c r="I4" s="21" t="s">
        <v>68</v>
      </c>
    </row>
    <row r="5" spans="1:9" ht="36.75" x14ac:dyDescent="0.25">
      <c r="A5" s="11">
        <v>2</v>
      </c>
      <c r="B5" s="2" t="s">
        <v>6</v>
      </c>
      <c r="C5" s="2" t="s">
        <v>7</v>
      </c>
      <c r="D5" s="2" t="s">
        <v>70</v>
      </c>
      <c r="E5" s="12" t="s">
        <v>8</v>
      </c>
      <c r="F5" s="1">
        <v>4</v>
      </c>
      <c r="G5" s="1">
        <v>55000</v>
      </c>
      <c r="H5" s="13">
        <f t="shared" si="0"/>
        <v>220000</v>
      </c>
      <c r="I5" s="21"/>
    </row>
    <row r="6" spans="1:9" x14ac:dyDescent="0.25">
      <c r="A6" s="11">
        <v>3</v>
      </c>
      <c r="B6" s="2" t="s">
        <v>9</v>
      </c>
      <c r="C6" s="2" t="s">
        <v>10</v>
      </c>
      <c r="D6" s="2"/>
      <c r="E6" s="12" t="s">
        <v>8</v>
      </c>
      <c r="F6" s="1">
        <v>40</v>
      </c>
      <c r="G6" s="1">
        <v>25000</v>
      </c>
      <c r="H6" s="13">
        <f t="shared" si="0"/>
        <v>1000000</v>
      </c>
      <c r="I6" s="21"/>
    </row>
    <row r="7" spans="1:9" x14ac:dyDescent="0.25">
      <c r="A7" s="11">
        <v>4</v>
      </c>
      <c r="B7" s="2" t="s">
        <v>11</v>
      </c>
      <c r="C7" s="2" t="s">
        <v>12</v>
      </c>
      <c r="D7" s="2"/>
      <c r="E7" s="12" t="s">
        <v>74</v>
      </c>
      <c r="F7" s="1">
        <v>5</v>
      </c>
      <c r="G7" s="1">
        <v>3200</v>
      </c>
      <c r="H7" s="13">
        <f t="shared" si="0"/>
        <v>16000</v>
      </c>
      <c r="I7" s="21"/>
    </row>
    <row r="8" spans="1:9" x14ac:dyDescent="0.25">
      <c r="A8" s="11">
        <v>5</v>
      </c>
      <c r="B8" s="2" t="s">
        <v>13</v>
      </c>
      <c r="C8" s="2" t="s">
        <v>14</v>
      </c>
      <c r="D8" s="2"/>
      <c r="E8" s="12" t="s">
        <v>8</v>
      </c>
      <c r="F8" s="1">
        <v>4</v>
      </c>
      <c r="G8" s="1">
        <v>35200</v>
      </c>
      <c r="H8" s="13">
        <f t="shared" si="0"/>
        <v>140800</v>
      </c>
      <c r="I8" s="21"/>
    </row>
    <row r="9" spans="1:9" x14ac:dyDescent="0.25">
      <c r="A9" s="11">
        <v>6</v>
      </c>
      <c r="B9" s="2" t="s">
        <v>15</v>
      </c>
      <c r="C9" s="2" t="s">
        <v>16</v>
      </c>
      <c r="D9" s="2"/>
      <c r="E9" s="12" t="s">
        <v>5</v>
      </c>
      <c r="F9" s="1">
        <v>300</v>
      </c>
      <c r="G9" s="1">
        <v>660</v>
      </c>
      <c r="H9" s="13">
        <f t="shared" si="0"/>
        <v>198000</v>
      </c>
      <c r="I9" s="21"/>
    </row>
    <row r="10" spans="1:9" x14ac:dyDescent="0.25">
      <c r="A10" s="11">
        <v>7</v>
      </c>
      <c r="B10" s="2" t="s">
        <v>17</v>
      </c>
      <c r="C10" s="2" t="s">
        <v>18</v>
      </c>
      <c r="D10" s="2" t="s">
        <v>19</v>
      </c>
      <c r="E10" s="12" t="s">
        <v>20</v>
      </c>
      <c r="F10" s="1">
        <v>10</v>
      </c>
      <c r="G10" s="1">
        <v>1200</v>
      </c>
      <c r="H10" s="13">
        <f t="shared" si="0"/>
        <v>12000</v>
      </c>
      <c r="I10" s="21"/>
    </row>
    <row r="11" spans="1:9" x14ac:dyDescent="0.25">
      <c r="A11" s="11">
        <v>8</v>
      </c>
      <c r="B11" s="2" t="s">
        <v>21</v>
      </c>
      <c r="C11" s="2" t="s">
        <v>22</v>
      </c>
      <c r="D11" s="2"/>
      <c r="E11" s="12" t="s">
        <v>8</v>
      </c>
      <c r="F11" s="1">
        <v>2</v>
      </c>
      <c r="G11" s="1">
        <v>9000</v>
      </c>
      <c r="H11" s="13">
        <f t="shared" si="0"/>
        <v>18000</v>
      </c>
      <c r="I11" s="21"/>
    </row>
    <row r="12" spans="1:9" x14ac:dyDescent="0.25">
      <c r="A12" s="11">
        <v>9</v>
      </c>
      <c r="B12" s="2" t="s">
        <v>23</v>
      </c>
      <c r="C12" s="2" t="s">
        <v>24</v>
      </c>
      <c r="D12" s="2"/>
      <c r="E12" s="12" t="s">
        <v>5</v>
      </c>
      <c r="F12" s="1">
        <v>20</v>
      </c>
      <c r="G12" s="1">
        <v>1300</v>
      </c>
      <c r="H12" s="13">
        <f t="shared" si="0"/>
        <v>26000</v>
      </c>
      <c r="I12" s="21"/>
    </row>
    <row r="13" spans="1:9" x14ac:dyDescent="0.25">
      <c r="A13" s="11">
        <v>10</v>
      </c>
      <c r="B13" s="2" t="s">
        <v>25</v>
      </c>
      <c r="C13" s="2" t="s">
        <v>26</v>
      </c>
      <c r="D13" s="2" t="s">
        <v>27</v>
      </c>
      <c r="E13" s="12" t="s">
        <v>8</v>
      </c>
      <c r="F13" s="1">
        <v>15</v>
      </c>
      <c r="G13" s="1">
        <v>4500</v>
      </c>
      <c r="H13" s="13">
        <f t="shared" si="0"/>
        <v>67500</v>
      </c>
      <c r="I13" s="21"/>
    </row>
    <row r="14" spans="1:9" s="16" customFormat="1" x14ac:dyDescent="0.25">
      <c r="A14" s="14">
        <v>11</v>
      </c>
      <c r="B14" s="3" t="s">
        <v>28</v>
      </c>
      <c r="C14" s="3" t="s">
        <v>29</v>
      </c>
      <c r="D14" s="3"/>
      <c r="E14" s="14" t="s">
        <v>5</v>
      </c>
      <c r="F14" s="15">
        <v>15</v>
      </c>
      <c r="G14" s="15">
        <v>900</v>
      </c>
      <c r="H14" s="13">
        <f t="shared" si="0"/>
        <v>13500</v>
      </c>
      <c r="I14" s="21"/>
    </row>
    <row r="15" spans="1:9" ht="24.75" x14ac:dyDescent="0.25">
      <c r="A15" s="11">
        <v>12</v>
      </c>
      <c r="B15" s="2" t="s">
        <v>30</v>
      </c>
      <c r="C15" s="2" t="s">
        <v>64</v>
      </c>
      <c r="D15" s="2" t="s">
        <v>31</v>
      </c>
      <c r="E15" s="12" t="s">
        <v>5</v>
      </c>
      <c r="F15" s="1">
        <v>30</v>
      </c>
      <c r="G15" s="17">
        <v>3600</v>
      </c>
      <c r="H15" s="13">
        <f t="shared" si="0"/>
        <v>108000</v>
      </c>
      <c r="I15" s="21"/>
    </row>
    <row r="16" spans="1:9" x14ac:dyDescent="0.25">
      <c r="A16" s="11">
        <v>13</v>
      </c>
      <c r="B16" s="2" t="s">
        <v>32</v>
      </c>
      <c r="C16" s="18" t="s">
        <v>33</v>
      </c>
      <c r="D16" s="2" t="s">
        <v>34</v>
      </c>
      <c r="E16" s="12" t="s">
        <v>8</v>
      </c>
      <c r="F16" s="1">
        <v>20</v>
      </c>
      <c r="G16" s="1">
        <v>3400</v>
      </c>
      <c r="H16" s="13">
        <f t="shared" si="0"/>
        <v>68000</v>
      </c>
      <c r="I16" s="21"/>
    </row>
    <row r="17" spans="1:9" x14ac:dyDescent="0.25">
      <c r="A17" s="11">
        <v>14</v>
      </c>
      <c r="B17" s="2" t="s">
        <v>32</v>
      </c>
      <c r="C17" s="18" t="s">
        <v>33</v>
      </c>
      <c r="D17" s="2" t="s">
        <v>35</v>
      </c>
      <c r="E17" s="12" t="s">
        <v>8</v>
      </c>
      <c r="F17" s="1">
        <v>20</v>
      </c>
      <c r="G17" s="1">
        <v>3400</v>
      </c>
      <c r="H17" s="13">
        <f t="shared" si="0"/>
        <v>68000</v>
      </c>
      <c r="I17" s="21"/>
    </row>
    <row r="18" spans="1:9" x14ac:dyDescent="0.25">
      <c r="A18" s="11">
        <v>15</v>
      </c>
      <c r="B18" s="2" t="s">
        <v>36</v>
      </c>
      <c r="C18" s="2" t="s">
        <v>37</v>
      </c>
      <c r="D18" s="2"/>
      <c r="E18" s="12" t="s">
        <v>8</v>
      </c>
      <c r="F18" s="1">
        <v>40</v>
      </c>
      <c r="G18" s="1">
        <v>4900</v>
      </c>
      <c r="H18" s="13">
        <f t="shared" si="0"/>
        <v>196000</v>
      </c>
      <c r="I18" s="21"/>
    </row>
    <row r="19" spans="1:9" x14ac:dyDescent="0.25">
      <c r="A19" s="11">
        <v>16</v>
      </c>
      <c r="B19" s="2" t="s">
        <v>38</v>
      </c>
      <c r="C19" s="2" t="s">
        <v>39</v>
      </c>
      <c r="D19" s="2"/>
      <c r="E19" s="12" t="s">
        <v>8</v>
      </c>
      <c r="F19" s="1">
        <v>6</v>
      </c>
      <c r="G19" s="1">
        <v>1500</v>
      </c>
      <c r="H19" s="13">
        <f t="shared" si="0"/>
        <v>9000</v>
      </c>
      <c r="I19" s="21"/>
    </row>
    <row r="20" spans="1:9" x14ac:dyDescent="0.25">
      <c r="A20" s="11">
        <v>17</v>
      </c>
      <c r="B20" s="2" t="s">
        <v>40</v>
      </c>
      <c r="C20" s="2" t="s">
        <v>41</v>
      </c>
      <c r="D20" s="2"/>
      <c r="E20" s="12" t="s">
        <v>42</v>
      </c>
      <c r="F20" s="1">
        <v>6</v>
      </c>
      <c r="G20" s="1">
        <v>3800</v>
      </c>
      <c r="H20" s="13">
        <f t="shared" si="0"/>
        <v>22800</v>
      </c>
      <c r="I20" s="21"/>
    </row>
    <row r="21" spans="1:9" x14ac:dyDescent="0.25">
      <c r="A21" s="11">
        <v>18</v>
      </c>
      <c r="B21" s="2" t="s">
        <v>43</v>
      </c>
      <c r="C21" s="2" t="s">
        <v>44</v>
      </c>
      <c r="D21" s="2"/>
      <c r="E21" s="12" t="s">
        <v>8</v>
      </c>
      <c r="F21" s="1">
        <v>6</v>
      </c>
      <c r="G21" s="1">
        <v>4550</v>
      </c>
      <c r="H21" s="13">
        <f t="shared" si="0"/>
        <v>27300</v>
      </c>
      <c r="I21" s="21"/>
    </row>
    <row r="22" spans="1:9" x14ac:dyDescent="0.25">
      <c r="A22" s="11">
        <v>19</v>
      </c>
      <c r="B22" s="2" t="s">
        <v>43</v>
      </c>
      <c r="C22" s="2" t="s">
        <v>45</v>
      </c>
      <c r="D22" s="2"/>
      <c r="E22" s="12" t="s">
        <v>8</v>
      </c>
      <c r="F22" s="1">
        <v>1</v>
      </c>
      <c r="G22" s="1">
        <v>1500</v>
      </c>
      <c r="H22" s="13">
        <f t="shared" si="0"/>
        <v>1500</v>
      </c>
      <c r="I22" s="21"/>
    </row>
    <row r="23" spans="1:9" x14ac:dyDescent="0.25">
      <c r="A23" s="11">
        <v>20</v>
      </c>
      <c r="B23" s="2" t="s">
        <v>47</v>
      </c>
      <c r="C23" s="2" t="s">
        <v>65</v>
      </c>
      <c r="D23" s="2"/>
      <c r="E23" s="12" t="s">
        <v>5</v>
      </c>
      <c r="F23" s="1">
        <v>3</v>
      </c>
      <c r="G23" s="1">
        <v>37569</v>
      </c>
      <c r="H23" s="13">
        <f t="shared" si="0"/>
        <v>112707</v>
      </c>
      <c r="I23" s="21"/>
    </row>
    <row r="24" spans="1:9" x14ac:dyDescent="0.25">
      <c r="A24" s="11">
        <v>21</v>
      </c>
      <c r="B24" s="2" t="s">
        <v>48</v>
      </c>
      <c r="C24" s="2" t="s">
        <v>49</v>
      </c>
      <c r="D24" s="2"/>
      <c r="E24" s="12" t="s">
        <v>5</v>
      </c>
      <c r="F24" s="1">
        <v>2</v>
      </c>
      <c r="G24" s="1">
        <v>2600</v>
      </c>
      <c r="H24" s="13">
        <f t="shared" si="0"/>
        <v>5200</v>
      </c>
      <c r="I24" s="21"/>
    </row>
    <row r="25" spans="1:9" x14ac:dyDescent="0.25">
      <c r="A25" s="11">
        <v>22</v>
      </c>
      <c r="B25" s="2" t="s">
        <v>50</v>
      </c>
      <c r="C25" s="2" t="s">
        <v>51</v>
      </c>
      <c r="D25" s="2"/>
      <c r="E25" s="12" t="s">
        <v>5</v>
      </c>
      <c r="F25" s="1">
        <v>60</v>
      </c>
      <c r="G25" s="1">
        <v>1000</v>
      </c>
      <c r="H25" s="13">
        <f t="shared" si="0"/>
        <v>60000</v>
      </c>
      <c r="I25" s="21"/>
    </row>
    <row r="26" spans="1:9" x14ac:dyDescent="0.25">
      <c r="A26" s="11">
        <v>23</v>
      </c>
      <c r="B26" s="2" t="s">
        <v>52</v>
      </c>
      <c r="C26" s="2" t="s">
        <v>53</v>
      </c>
      <c r="D26" s="2" t="s">
        <v>54</v>
      </c>
      <c r="E26" s="12" t="s">
        <v>8</v>
      </c>
      <c r="F26" s="1">
        <v>12</v>
      </c>
      <c r="G26" s="1">
        <v>16500</v>
      </c>
      <c r="H26" s="13">
        <f t="shared" si="0"/>
        <v>198000</v>
      </c>
      <c r="I26" s="21"/>
    </row>
    <row r="27" spans="1:9" x14ac:dyDescent="0.25">
      <c r="A27" s="11">
        <v>24</v>
      </c>
      <c r="B27" s="2" t="s">
        <v>55</v>
      </c>
      <c r="C27" s="2" t="s">
        <v>56</v>
      </c>
      <c r="D27" s="2"/>
      <c r="E27" s="12" t="s">
        <v>5</v>
      </c>
      <c r="F27" s="1">
        <v>15</v>
      </c>
      <c r="G27" s="1">
        <v>899</v>
      </c>
      <c r="H27" s="13">
        <f t="shared" si="0"/>
        <v>13485</v>
      </c>
      <c r="I27" s="21"/>
    </row>
    <row r="28" spans="1:9" x14ac:dyDescent="0.25">
      <c r="A28" s="11">
        <v>25</v>
      </c>
      <c r="B28" s="2" t="s">
        <v>57</v>
      </c>
      <c r="C28" s="2" t="s">
        <v>58</v>
      </c>
      <c r="D28" s="2" t="s">
        <v>59</v>
      </c>
      <c r="E28" s="12" t="s">
        <v>46</v>
      </c>
      <c r="F28" s="1">
        <v>50</v>
      </c>
      <c r="G28" s="1">
        <v>16000</v>
      </c>
      <c r="H28" s="13">
        <f t="shared" si="0"/>
        <v>800000</v>
      </c>
      <c r="I28" s="21"/>
    </row>
    <row r="29" spans="1:9" ht="15" customHeight="1" x14ac:dyDescent="0.25">
      <c r="A29" s="11">
        <v>26</v>
      </c>
      <c r="B29" s="2" t="s">
        <v>60</v>
      </c>
      <c r="C29" s="2" t="s">
        <v>66</v>
      </c>
      <c r="D29" s="2"/>
      <c r="E29" s="12" t="s">
        <v>8</v>
      </c>
      <c r="F29" s="1">
        <v>1</v>
      </c>
      <c r="G29" s="1">
        <v>9000</v>
      </c>
      <c r="H29" s="13">
        <f t="shared" si="0"/>
        <v>9000</v>
      </c>
      <c r="I29" s="21"/>
    </row>
    <row r="30" spans="1:9" ht="15" customHeight="1" x14ac:dyDescent="0.25">
      <c r="A30" s="11">
        <v>27</v>
      </c>
      <c r="B30" s="2" t="s">
        <v>61</v>
      </c>
      <c r="C30" s="2" t="s">
        <v>62</v>
      </c>
      <c r="D30" s="2"/>
      <c r="E30" s="12" t="s">
        <v>5</v>
      </c>
      <c r="F30" s="1">
        <v>20</v>
      </c>
      <c r="G30" s="1">
        <v>700</v>
      </c>
      <c r="H30" s="13">
        <f t="shared" si="0"/>
        <v>14000</v>
      </c>
      <c r="I30" s="21"/>
    </row>
    <row r="31" spans="1:9" x14ac:dyDescent="0.25">
      <c r="A31" s="11"/>
      <c r="B31" s="19" t="s">
        <v>63</v>
      </c>
      <c r="C31" s="11"/>
      <c r="D31" s="11"/>
      <c r="E31" s="11"/>
      <c r="F31" s="11"/>
      <c r="G31" s="13"/>
      <c r="H31" s="20">
        <f>SUM(H4:H30)</f>
        <v>3595792</v>
      </c>
      <c r="I31" s="21"/>
    </row>
  </sheetData>
  <mergeCells count="10">
    <mergeCell ref="G2:G3"/>
    <mergeCell ref="H2:H3"/>
    <mergeCell ref="I2:I3"/>
    <mergeCell ref="I4:I31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2022-01-17T05:32:08Z</dcterms:created>
  <dcterms:modified xsi:type="dcterms:W3CDTF">2022-02-09T09:38:55Z</dcterms:modified>
</cp:coreProperties>
</file>