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9.I5-1\Desktop\рабочая\шаблон объявлений\ЛС и МИ 2023\Тендер реагенты 2023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13" i="1" l="1"/>
</calcChain>
</file>

<file path=xl/sharedStrings.xml><?xml version="1.0" encoding="utf-8"?>
<sst xmlns="http://schemas.openxmlformats.org/spreadsheetml/2006/main" count="53" uniqueCount="47">
  <si>
    <t>Наименование закупаемых товаров, работ, услуг (на русском языке)</t>
  </si>
  <si>
    <t>Краткая характеристика (описание) товаров, работ и услуг (на русском языке)</t>
  </si>
  <si>
    <t>ед. изм</t>
  </si>
  <si>
    <t>к-во, объем</t>
  </si>
  <si>
    <t>Цена за единицу, тенге</t>
  </si>
  <si>
    <t>Сумма, утвержденная для закупки</t>
  </si>
  <si>
    <t>Реагенты для  гематологического анализатора Sysmex XN- 550</t>
  </si>
  <si>
    <t xml:space="preserve">Разбавитель цельной крови </t>
  </si>
  <si>
    <t>Разбавитель цельной крови CELLPACK DCL из комплекта Автоматический гематологический анализатор СЕРИИ XN для систем XN-1000, XN-1500, XN-2000, XN-3000, XN-3100, XN-9000, XN-9100 (20л) +2 +35 C (SysmexEuropeGmbH, SysmexEuropeGmbH (Германия)) (SysmexEuropeGmbH, ГЕРМАНИЯ)</t>
  </si>
  <si>
    <t>Реагент для определения концентрации гемоглобина в крови</t>
  </si>
  <si>
    <t>SULFOLYSER (Реагент для определения концентрации гемоглобина в крови)  из комплекта Автоматический гематологический анализатор серии XN-L моделей XN-350, XN-450, XN-550 (1x500мл) +1 +30 С (SysmexEuropeGmbH, ГЕРМАНИЯ) (SysmexEuropeGmbH, ГЕРМАНИЯ)</t>
  </si>
  <si>
    <t>Лизирующий реагент LYSERCELL WDF)</t>
  </si>
  <si>
    <t>LYSERCELL WDF (Лизирующий реагент LYSERCELL WDF) из комплекта Автоматический гематологический анализатор XN-L моделей XN-350,  XN-450,  XN-550 (2 л) +2 +35 C (SysmexEuropeGmbH, ГЕРМАНИЯ) (SysmexEuropeGmbH, ГЕРМАНИЯ)</t>
  </si>
  <si>
    <t>Окрашивающий реагент FLUOROCELL WDF</t>
  </si>
  <si>
    <t>FLUOROCELL WDF (Окрашивающий реагент FLUOROCELL WDF) из комплекта Автоматический гематологический анализатор серии XN-L моделей XN-350, XN-450, XN-550 (2х22мл)   +2 +35 C (SysmexEuropeGmbH, ГЕРМАНИЯ) (SysmexEuropeGmbH, ГЕРМАНИЯ)</t>
  </si>
  <si>
    <t>очищающий раствор Cellclean</t>
  </si>
  <si>
    <t>Cellclean (очищающий раствор Cellclean) из комплекта Автоматический гематологический анализатор серии  XN-L моделей  XN-350, XN-450,  XN-550 (50 мл) +1 +30 C (SysmexEuropeGmbH, ГЕРМАНИЯ) (SysmexEuropeGmbH, ГЕРМАНИЯ)</t>
  </si>
  <si>
    <t>Контрольная кровь XN-L Check L1</t>
  </si>
  <si>
    <t>XN-L Check L1 (Контрольная кровь XN-L Check L1) из комплекта Автоматический гематологический анализатор серии XN-L моделей XN-350, XN-450, XN-550 (SysmexCorporation, StreckInc. (США)) (SysmexCorporation, ЯПОНИЯ )</t>
  </si>
  <si>
    <t>Контрольная кровь XN-L Check L2</t>
  </si>
  <si>
    <t>XN-L Check L2 (Контрольная кровь XN-L Check L2) из комплекта Автоматический гематологический анализатор серии XN-L моделей XN-350, XN-450, XN-550 (SysmexCorporation, StreckInc. (США)) (SysmexCorporation, ЯПОНИЯ</t>
  </si>
  <si>
    <t>Контрольная кровь XN-L Check L3</t>
  </si>
  <si>
    <t>XN-L Check L3 (Контрольная кровь XN-L Check L3) из комплекта Автоматический гематологический анализатор серии XN-L моделей XN-350, XN-450, XN-550 (SysmexCorporation, StreckInc. (США)) (SysmexCorporation, ЯПОНИЯ</t>
  </si>
  <si>
    <t xml:space="preserve">Итого по реагентам </t>
  </si>
  <si>
    <t>штука</t>
  </si>
  <si>
    <t xml:space="preserve"> Руководитель службы  по ЛПР                                                                                       Тулебаева Г.К.</t>
  </si>
  <si>
    <t xml:space="preserve"> Руководитель службы по ОМиД                                                                               Абельгазина Д.С.</t>
  </si>
  <si>
    <t>Главная ме/сестра поликлиники                                                                                    Каирлова С.С.</t>
  </si>
  <si>
    <t>Приложение №1 к тендерной документации</t>
  </si>
  <si>
    <t xml:space="preserve"> Перечень закупаемых товаров</t>
  </si>
  <si>
    <t>Ответственный: Демекбаева Г.А.</t>
  </si>
  <si>
    <t>98 39 03, +77054155272</t>
  </si>
  <si>
    <t>Условия поставки (в соответствии с ИНКОТЕРМС 2000)</t>
  </si>
  <si>
    <t>Срок поставки товара</t>
  </si>
  <si>
    <t>Место поставки товара</t>
  </si>
  <si>
    <t>DDP пункт назначения</t>
  </si>
  <si>
    <t>по заявке Заказчика в течение 5 (пяти)  рабочих дней</t>
  </si>
  <si>
    <t>г. Астана, проспект Мангилик Ел, 16/1 (Аптечный склад, 2-этаж)</t>
  </si>
  <si>
    <t xml:space="preserve">упаковка </t>
  </si>
  <si>
    <t>№ лота</t>
  </si>
  <si>
    <t>Руководитель службы  ФЭС                                                                               Ешмухамбетова Д.К.</t>
  </si>
  <si>
    <t>Руководитель СПП и ВП                                                                                              Даданбекова Т.С.</t>
  </si>
  <si>
    <t>Главный бухгалтер                                                                                                            Макашева А. А.</t>
  </si>
  <si>
    <t>Главный экономист                                                                                                            Ахметов Ә. Б.</t>
  </si>
  <si>
    <t>Юрист                                                                                                                                      Рахимов Н. Б.</t>
  </si>
  <si>
    <t>Руководитель службы лекарственного обеспечения и мониторнига               Демекбаева Г.А.</t>
  </si>
  <si>
    <t>Заведующая отделения диагностики                                                                          Абеустанова А.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</si>
</sst>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₸_-;\-* #,##0.00\ _₸_-;_-* &quot;-&quot;??\ _₸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/>
    <xf numFmtId="164" fontId="11" fillId="0" borderId="0" xfId="1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3" fillId="2" borderId="0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center" wrapText="1"/>
    </xf>
    <xf numFmtId="4" fontId="4" fillId="0" borderId="9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 wrapText="1"/>
    </xf>
    <xf numFmtId="4" fontId="5" fillId="0" borderId="11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4" fontId="3" fillId="0" borderId="13" xfId="0" applyNumberFormat="1" applyFont="1" applyFill="1" applyBorder="1" applyAlignment="1">
      <alignment horizontal="center" wrapText="1"/>
    </xf>
    <xf numFmtId="4" fontId="3" fillId="0" borderId="14" xfId="0" applyNumberFormat="1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="80" zoomScaleNormal="100" zoomScaleSheetLayoutView="80" workbookViewId="0">
      <selection activeCell="F10" sqref="F10"/>
    </sheetView>
  </sheetViews>
  <sheetFormatPr defaultRowHeight="15" x14ac:dyDescent="0.25"/>
  <cols>
    <col min="1" max="1" width="6.85546875" style="2" customWidth="1"/>
    <col min="2" max="2" width="38.140625" style="2" customWidth="1"/>
    <col min="3" max="3" width="62.28515625" style="2" customWidth="1"/>
    <col min="4" max="4" width="14.140625" style="2" customWidth="1"/>
    <col min="5" max="5" width="9.140625" style="2"/>
    <col min="6" max="6" width="17.42578125" style="20" customWidth="1"/>
    <col min="7" max="7" width="15.28515625" style="20" customWidth="1"/>
    <col min="8" max="8" width="14.28515625" style="2" customWidth="1"/>
    <col min="9" max="9" width="15.85546875" style="2" customWidth="1"/>
    <col min="10" max="10" width="16.85546875" style="2" customWidth="1"/>
    <col min="11" max="16384" width="9.140625" style="2"/>
  </cols>
  <sheetData>
    <row r="1" spans="1:10" x14ac:dyDescent="0.25">
      <c r="A1" s="1"/>
      <c r="B1" s="22" t="s">
        <v>28</v>
      </c>
      <c r="C1" s="47"/>
      <c r="D1" s="47"/>
      <c r="E1" s="47"/>
      <c r="F1" s="47"/>
      <c r="G1" s="47"/>
    </row>
    <row r="2" spans="1:10" ht="15.75" x14ac:dyDescent="0.25">
      <c r="A2" s="1"/>
      <c r="B2" s="1"/>
      <c r="C2" s="24" t="s">
        <v>29</v>
      </c>
      <c r="D2" s="23"/>
      <c r="E2" s="23"/>
      <c r="F2" s="23"/>
      <c r="G2" s="23"/>
    </row>
    <row r="3" spans="1:10" ht="37.5" thickBot="1" x14ac:dyDescent="0.3">
      <c r="A3" s="30" t="s">
        <v>39</v>
      </c>
      <c r="B3" s="30" t="s">
        <v>0</v>
      </c>
      <c r="C3" s="30" t="s">
        <v>1</v>
      </c>
      <c r="D3" s="30" t="s">
        <v>2</v>
      </c>
      <c r="E3" s="30" t="s">
        <v>3</v>
      </c>
      <c r="F3" s="31" t="s">
        <v>4</v>
      </c>
      <c r="G3" s="31" t="s">
        <v>5</v>
      </c>
      <c r="H3" s="43" t="s">
        <v>32</v>
      </c>
      <c r="I3" s="43" t="s">
        <v>33</v>
      </c>
      <c r="J3" s="43" t="s">
        <v>34</v>
      </c>
    </row>
    <row r="4" spans="1:10" s="3" customFormat="1" ht="34.5" customHeight="1" thickBot="1" x14ac:dyDescent="0.3">
      <c r="A4" s="38"/>
      <c r="B4" s="39"/>
      <c r="C4" s="40" t="s">
        <v>6</v>
      </c>
      <c r="D4" s="39"/>
      <c r="E4" s="39"/>
      <c r="F4" s="41"/>
      <c r="G4" s="42"/>
      <c r="H4" s="44"/>
      <c r="I4" s="43"/>
      <c r="J4" s="43"/>
    </row>
    <row r="5" spans="1:10" s="3" customFormat="1" ht="64.5" customHeight="1" x14ac:dyDescent="0.25">
      <c r="A5" s="32">
        <v>1</v>
      </c>
      <c r="B5" s="33" t="s">
        <v>7</v>
      </c>
      <c r="C5" s="34" t="s">
        <v>8</v>
      </c>
      <c r="D5" s="35" t="s">
        <v>38</v>
      </c>
      <c r="E5" s="35">
        <v>145</v>
      </c>
      <c r="F5" s="36">
        <v>43791</v>
      </c>
      <c r="G5" s="37">
        <f>E5*F5</f>
        <v>6349695</v>
      </c>
      <c r="H5" s="43" t="s">
        <v>35</v>
      </c>
      <c r="I5" s="43" t="s">
        <v>36</v>
      </c>
      <c r="J5" s="43" t="s">
        <v>37</v>
      </c>
    </row>
    <row r="6" spans="1:10" s="3" customFormat="1" ht="51.75" x14ac:dyDescent="0.25">
      <c r="A6" s="4">
        <v>2</v>
      </c>
      <c r="B6" s="5" t="s">
        <v>9</v>
      </c>
      <c r="C6" s="6" t="s">
        <v>10</v>
      </c>
      <c r="D6" s="7" t="s">
        <v>38</v>
      </c>
      <c r="E6" s="7">
        <v>90</v>
      </c>
      <c r="F6" s="8">
        <v>26550</v>
      </c>
      <c r="G6" s="28">
        <f t="shared" ref="G6:G12" si="0">E6*F6</f>
        <v>2389500</v>
      </c>
      <c r="H6" s="43"/>
      <c r="I6" s="43"/>
      <c r="J6" s="43"/>
    </row>
    <row r="7" spans="1:10" s="3" customFormat="1" ht="51.75" customHeight="1" x14ac:dyDescent="0.25">
      <c r="A7" s="32">
        <v>3</v>
      </c>
      <c r="B7" s="5" t="s">
        <v>11</v>
      </c>
      <c r="C7" s="6" t="s">
        <v>12</v>
      </c>
      <c r="D7" s="7" t="s">
        <v>38</v>
      </c>
      <c r="E7" s="7">
        <v>86</v>
      </c>
      <c r="F7" s="8">
        <v>50977</v>
      </c>
      <c r="G7" s="28">
        <f t="shared" si="0"/>
        <v>4384022</v>
      </c>
      <c r="H7" s="43"/>
      <c r="I7" s="43"/>
      <c r="J7" s="43"/>
    </row>
    <row r="8" spans="1:10" s="3" customFormat="1" ht="51.75" x14ac:dyDescent="0.25">
      <c r="A8" s="4">
        <v>4</v>
      </c>
      <c r="B8" s="5" t="s">
        <v>13</v>
      </c>
      <c r="C8" s="6" t="s">
        <v>14</v>
      </c>
      <c r="D8" s="7" t="s">
        <v>38</v>
      </c>
      <c r="E8" s="7">
        <v>39</v>
      </c>
      <c r="F8" s="8">
        <v>323458</v>
      </c>
      <c r="G8" s="28">
        <f t="shared" si="0"/>
        <v>12614862</v>
      </c>
      <c r="H8" s="43"/>
      <c r="I8" s="43"/>
      <c r="J8" s="43"/>
    </row>
    <row r="9" spans="1:10" s="3" customFormat="1" ht="51.75" x14ac:dyDescent="0.25">
      <c r="A9" s="32">
        <v>5</v>
      </c>
      <c r="B9" s="5" t="s">
        <v>15</v>
      </c>
      <c r="C9" s="6" t="s">
        <v>16</v>
      </c>
      <c r="D9" s="7" t="s">
        <v>38</v>
      </c>
      <c r="E9" s="7">
        <v>7</v>
      </c>
      <c r="F9" s="8">
        <v>49693</v>
      </c>
      <c r="G9" s="28">
        <f t="shared" si="0"/>
        <v>347851</v>
      </c>
      <c r="H9" s="43"/>
      <c r="I9" s="43"/>
      <c r="J9" s="43"/>
    </row>
    <row r="10" spans="1:10" s="3" customFormat="1" ht="51.75" x14ac:dyDescent="0.25">
      <c r="A10" s="4">
        <v>6</v>
      </c>
      <c r="B10" s="5" t="s">
        <v>17</v>
      </c>
      <c r="C10" s="6" t="s">
        <v>18</v>
      </c>
      <c r="D10" s="7" t="s">
        <v>24</v>
      </c>
      <c r="E10" s="7">
        <v>24</v>
      </c>
      <c r="F10" s="8">
        <v>60209</v>
      </c>
      <c r="G10" s="28">
        <f t="shared" si="0"/>
        <v>1445016</v>
      </c>
      <c r="H10" s="43"/>
      <c r="I10" s="43"/>
      <c r="J10" s="43"/>
    </row>
    <row r="11" spans="1:10" s="3" customFormat="1" ht="51.75" x14ac:dyDescent="0.25">
      <c r="A11" s="32">
        <v>7</v>
      </c>
      <c r="B11" s="5" t="s">
        <v>19</v>
      </c>
      <c r="C11" s="6" t="s">
        <v>20</v>
      </c>
      <c r="D11" s="7" t="s">
        <v>24</v>
      </c>
      <c r="E11" s="7">
        <v>24</v>
      </c>
      <c r="F11" s="8">
        <v>60209</v>
      </c>
      <c r="G11" s="28">
        <f t="shared" si="0"/>
        <v>1445016</v>
      </c>
      <c r="H11" s="43"/>
      <c r="I11" s="43"/>
      <c r="J11" s="43"/>
    </row>
    <row r="12" spans="1:10" s="3" customFormat="1" ht="51.75" x14ac:dyDescent="0.25">
      <c r="A12" s="4">
        <v>8</v>
      </c>
      <c r="B12" s="5" t="s">
        <v>21</v>
      </c>
      <c r="C12" s="6" t="s">
        <v>22</v>
      </c>
      <c r="D12" s="7" t="s">
        <v>24</v>
      </c>
      <c r="E12" s="7">
        <v>24</v>
      </c>
      <c r="F12" s="8">
        <v>60209</v>
      </c>
      <c r="G12" s="28">
        <f t="shared" si="0"/>
        <v>1445016</v>
      </c>
      <c r="H12" s="43"/>
      <c r="I12" s="43"/>
      <c r="J12" s="43"/>
    </row>
    <row r="13" spans="1:10" s="3" customFormat="1" ht="15.75" thickBot="1" x14ac:dyDescent="0.3">
      <c r="A13" s="9"/>
      <c r="B13" s="10"/>
      <c r="C13" s="11" t="s">
        <v>23</v>
      </c>
      <c r="D13" s="12"/>
      <c r="E13" s="12"/>
      <c r="F13" s="13"/>
      <c r="G13" s="29">
        <f>SUM(G5:G12)</f>
        <v>30420978</v>
      </c>
      <c r="H13" s="43"/>
      <c r="I13" s="43"/>
      <c r="J13" s="43"/>
    </row>
    <row r="14" spans="1:10" x14ac:dyDescent="0.25">
      <c r="A14" s="14"/>
      <c r="B14" s="15"/>
      <c r="C14" s="14"/>
      <c r="D14" s="14"/>
      <c r="E14" s="14"/>
      <c r="F14" s="16"/>
      <c r="G14" s="17"/>
      <c r="H14" s="27"/>
      <c r="I14" s="27"/>
      <c r="J14" s="27"/>
    </row>
    <row r="15" spans="1:10" x14ac:dyDescent="0.25">
      <c r="A15" s="14"/>
      <c r="B15" s="15"/>
      <c r="C15" s="14"/>
      <c r="D15" s="14"/>
      <c r="E15" s="14"/>
      <c r="F15" s="16"/>
      <c r="G15" s="17"/>
      <c r="H15" s="27"/>
      <c r="I15" s="27"/>
      <c r="J15" s="27"/>
    </row>
    <row r="16" spans="1:10" x14ac:dyDescent="0.25">
      <c r="A16" s="1"/>
      <c r="B16" s="45" t="s">
        <v>25</v>
      </c>
      <c r="C16" s="45"/>
      <c r="D16" s="45"/>
      <c r="E16" s="45"/>
      <c r="F16" s="45"/>
      <c r="G16" s="19"/>
      <c r="H16" s="27"/>
      <c r="I16" s="27"/>
      <c r="J16" s="27"/>
    </row>
    <row r="17" spans="1:10" x14ac:dyDescent="0.25">
      <c r="A17" s="1"/>
      <c r="B17" s="45" t="s">
        <v>26</v>
      </c>
      <c r="C17" s="45"/>
      <c r="D17" s="45"/>
      <c r="E17" s="45"/>
      <c r="F17" s="45"/>
      <c r="G17" s="19"/>
      <c r="H17" s="27"/>
      <c r="I17" s="27"/>
      <c r="J17" s="27"/>
    </row>
    <row r="18" spans="1:10" x14ac:dyDescent="0.25">
      <c r="A18" s="1"/>
      <c r="B18" s="45" t="s">
        <v>41</v>
      </c>
      <c r="C18" s="45"/>
      <c r="D18" s="45"/>
      <c r="E18" s="45"/>
      <c r="F18" s="45"/>
      <c r="G18" s="19"/>
      <c r="H18" s="27"/>
      <c r="I18" s="27"/>
      <c r="J18" s="27"/>
    </row>
    <row r="19" spans="1:10" x14ac:dyDescent="0.25">
      <c r="A19" s="1"/>
      <c r="B19" s="45" t="s">
        <v>40</v>
      </c>
      <c r="C19" s="45"/>
      <c r="D19" s="45"/>
      <c r="E19" s="45"/>
      <c r="F19" s="45"/>
      <c r="G19" s="19"/>
      <c r="H19" s="27"/>
      <c r="I19" s="27"/>
      <c r="J19" s="27"/>
    </row>
    <row r="20" spans="1:10" x14ac:dyDescent="0.25">
      <c r="B20" s="45" t="s">
        <v>42</v>
      </c>
      <c r="C20" s="45"/>
      <c r="D20" s="45"/>
      <c r="E20" s="45"/>
      <c r="F20" s="45"/>
      <c r="H20" s="27"/>
      <c r="I20" s="27"/>
      <c r="J20" s="27"/>
    </row>
    <row r="21" spans="1:10" x14ac:dyDescent="0.25">
      <c r="B21" s="45" t="s">
        <v>43</v>
      </c>
      <c r="C21" s="45"/>
      <c r="D21" s="45"/>
      <c r="E21" s="45"/>
      <c r="F21" s="45"/>
      <c r="H21" s="27"/>
      <c r="I21" s="27"/>
      <c r="J21" s="27"/>
    </row>
    <row r="22" spans="1:10" x14ac:dyDescent="0.25">
      <c r="B22" s="46" t="s">
        <v>45</v>
      </c>
      <c r="C22" s="46"/>
      <c r="D22" s="46"/>
      <c r="E22" s="46"/>
      <c r="F22" s="46"/>
      <c r="H22" s="27"/>
      <c r="I22" s="27"/>
      <c r="J22" s="27"/>
    </row>
    <row r="23" spans="1:10" x14ac:dyDescent="0.25">
      <c r="B23" s="45" t="s">
        <v>27</v>
      </c>
      <c r="C23" s="45"/>
      <c r="D23" s="45"/>
      <c r="E23" s="45"/>
      <c r="F23" s="45"/>
      <c r="H23" s="27"/>
      <c r="I23" s="27"/>
      <c r="J23" s="27"/>
    </row>
    <row r="24" spans="1:10" x14ac:dyDescent="0.25">
      <c r="B24" s="45" t="s">
        <v>44</v>
      </c>
      <c r="C24" s="45"/>
      <c r="D24" s="45"/>
      <c r="E24" s="45"/>
      <c r="F24" s="45"/>
      <c r="H24" s="27"/>
      <c r="I24" s="27"/>
      <c r="J24" s="27"/>
    </row>
    <row r="25" spans="1:10" x14ac:dyDescent="0.25">
      <c r="B25" s="45" t="s">
        <v>46</v>
      </c>
      <c r="C25" s="45"/>
      <c r="D25" s="45"/>
      <c r="E25" s="45"/>
      <c r="F25" s="45"/>
      <c r="H25" s="27"/>
      <c r="I25" s="27"/>
      <c r="J25" s="27"/>
    </row>
    <row r="26" spans="1:10" x14ac:dyDescent="0.25">
      <c r="B26" s="18"/>
      <c r="C26" s="18"/>
      <c r="D26" s="18"/>
      <c r="E26" s="18"/>
      <c r="F26" s="18"/>
      <c r="H26" s="27"/>
      <c r="I26" s="27"/>
      <c r="J26" s="27"/>
    </row>
    <row r="27" spans="1:10" x14ac:dyDescent="0.25">
      <c r="B27" s="25" t="s">
        <v>30</v>
      </c>
      <c r="H27" s="27"/>
      <c r="I27" s="27"/>
      <c r="J27" s="27"/>
    </row>
    <row r="28" spans="1:10" x14ac:dyDescent="0.25">
      <c r="B28" s="26" t="s">
        <v>31</v>
      </c>
      <c r="H28" s="27"/>
      <c r="I28" s="27"/>
      <c r="J28" s="27"/>
    </row>
    <row r="31" spans="1:10" x14ac:dyDescent="0.25">
      <c r="B31" s="21"/>
    </row>
    <row r="32" spans="1:10" x14ac:dyDescent="0.25">
      <c r="B32" s="21"/>
    </row>
  </sheetData>
  <mergeCells count="17">
    <mergeCell ref="B24:F24"/>
    <mergeCell ref="B25:F25"/>
    <mergeCell ref="B22:F22"/>
    <mergeCell ref="B23:F23"/>
    <mergeCell ref="C1:G1"/>
    <mergeCell ref="B16:F16"/>
    <mergeCell ref="B17:F17"/>
    <mergeCell ref="B19:F19"/>
    <mergeCell ref="B20:F20"/>
    <mergeCell ref="B18:F18"/>
    <mergeCell ref="B21:F21"/>
    <mergeCell ref="H3:H4"/>
    <mergeCell ref="I3:I4"/>
    <mergeCell ref="J3:J4"/>
    <mergeCell ref="H5:H13"/>
    <mergeCell ref="I5:I13"/>
    <mergeCell ref="J5:J13"/>
  </mergeCells>
  <pageMargins left="0.23622047244094491" right="0.23622047244094491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GP9</dc:creator>
  <cp:lastModifiedBy>GP9</cp:lastModifiedBy>
  <cp:lastPrinted>2023-01-11T08:15:40Z</cp:lastPrinted>
  <dcterms:created xsi:type="dcterms:W3CDTF">2023-01-10T08:57:58Z</dcterms:created>
  <dcterms:modified xsi:type="dcterms:W3CDTF">2023-02-03T09:32:11Z</dcterms:modified>
</cp:coreProperties>
</file>