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МИ и ЛС 2024\Объявление № 11 Тендер реагенты 2024\"/>
    </mc:Choice>
  </mc:AlternateContent>
  <bookViews>
    <workbookView xWindow="0" yWindow="0" windowWidth="28800" windowHeight="10935"/>
  </bookViews>
  <sheets>
    <sheet name="рус яз" sheetId="1" r:id="rId1"/>
    <sheet name="каз яз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8" i="2"/>
  <c r="G7" i="2"/>
  <c r="G6" i="2"/>
  <c r="G5" i="2"/>
  <c r="G15" i="2" l="1"/>
  <c r="G6" i="1"/>
  <c r="G7" i="1"/>
  <c r="G8" i="1"/>
  <c r="G9" i="1"/>
  <c r="G10" i="1"/>
  <c r="G11" i="1"/>
  <c r="G12" i="1"/>
  <c r="G13" i="1"/>
  <c r="G14" i="1"/>
  <c r="G5" i="1" l="1"/>
  <c r="G15" i="1" s="1"/>
</calcChain>
</file>

<file path=xl/sharedStrings.xml><?xml version="1.0" encoding="utf-8"?>
<sst xmlns="http://schemas.openxmlformats.org/spreadsheetml/2006/main" count="96" uniqueCount="68">
  <si>
    <t>Наименование закупаемых товаров, работ, услуг (на русском языке)</t>
  </si>
  <si>
    <t>Краткая характеристика (описание) товаров, работ и услуг (на русском языке)</t>
  </si>
  <si>
    <t>ед. изм</t>
  </si>
  <si>
    <t>к-во, объем</t>
  </si>
  <si>
    <t>Цена за единицу, тенге</t>
  </si>
  <si>
    <t>Сумма, утвержденная для закупки</t>
  </si>
  <si>
    <t xml:space="preserve">Итого по реагентам </t>
  </si>
  <si>
    <t>Приложение №1 к тендерной документации</t>
  </si>
  <si>
    <t xml:space="preserve"> Перечень закупаемых товаров</t>
  </si>
  <si>
    <t>Ответственный: Демекбаева Г.А.</t>
  </si>
  <si>
    <t>98 39 03, +77054155272</t>
  </si>
  <si>
    <t>Условия поставки (в соответствии с ИНКОТЕРМС 2000)</t>
  </si>
  <si>
    <t>Срок поставки товара</t>
  </si>
  <si>
    <t>Место поставки товара</t>
  </si>
  <si>
    <t>DDP пункт назначения</t>
  </si>
  <si>
    <t>по заявке Заказчика в течение 5 (пяти)  рабочих дней</t>
  </si>
  <si>
    <t>г. Астана, проспект Мангилик Ел, 16/1 (Аптечный склад, 2-этаж)</t>
  </si>
  <si>
    <t>№ лота</t>
  </si>
  <si>
    <t>Разбавитель Cellpack</t>
  </si>
  <si>
    <t>Sulfolyser</t>
  </si>
  <si>
    <t>Lysercell</t>
  </si>
  <si>
    <t>Fluorocell</t>
  </si>
  <si>
    <t>XNL-cheek 1</t>
  </si>
  <si>
    <t>XNL-cheek 2</t>
  </si>
  <si>
    <t>XNL-cheek 3</t>
  </si>
  <si>
    <t>CellClean</t>
  </si>
  <si>
    <t>Тест - полосы</t>
  </si>
  <si>
    <t>Контроль Аутиончекплюс</t>
  </si>
  <si>
    <t>реагент для гемат.анализатора Sysmex 550N,контейнер 20л</t>
  </si>
  <si>
    <t>реагент для гемат.анализатора Sysmex 550N,флакон 500мл</t>
  </si>
  <si>
    <t>реагент для гемат.анализатора Sysmex 550N,флакон 2л</t>
  </si>
  <si>
    <t xml:space="preserve">реагент для гемат.анализатора Sysmex 550N,контейнер </t>
  </si>
  <si>
    <t>контроль для гемат.анализатора Sysmex 550N</t>
  </si>
  <si>
    <t>очиститель для гемат.анализатора Sysmex 550N,флакон</t>
  </si>
  <si>
    <t>на мочевой анализатор Aution Eleven,определение не менее 11 анализов, 100шт/уп</t>
  </si>
  <si>
    <t>Аутиончек плюс контроль качества работы анализатора мочи. В одной упаковке два уровня:  норма и патология. Фасовка состоит из четырех флаконов</t>
  </si>
  <si>
    <t>шт</t>
  </si>
  <si>
    <t>упаковка</t>
  </si>
  <si>
    <t>Тендерлік құжаттамаға №1 қосымша</t>
  </si>
  <si>
    <t>Сатып алынатын тауарлардың тізбесі</t>
  </si>
  <si>
    <t xml:space="preserve"> лоттың №</t>
  </si>
  <si>
    <t>Сатып алынатын тауарлардың, жұмыстардың, көрсетілетін қызметтердің атауы (қазақ тілінде)</t>
  </si>
  <si>
    <t>Тауарлардың, жұмыстар мен қызметтердің қысқаша сипаттамасы (қазақ тілінде)</t>
  </si>
  <si>
    <t>өлшем бірлігі</t>
  </si>
  <si>
    <t>саны, көлемі</t>
  </si>
  <si>
    <t>Бірлік бағасы, теңге</t>
  </si>
  <si>
    <t>Сатып алу үшін бекітілген сома</t>
  </si>
  <si>
    <t>Жеткізу шарттары (ИНКОТЕРМС 2000 сәйкес)</t>
  </si>
  <si>
    <t>Тауарды жеткізу мерзімі</t>
  </si>
  <si>
    <t>Тауарды жеткізу орны</t>
  </si>
  <si>
    <t>Еріткіш Cellpack</t>
  </si>
  <si>
    <t xml:space="preserve"> гемат.анализаторға арналған реагент Sysmex 550N,контейнер 20л</t>
  </si>
  <si>
    <t>дана</t>
  </si>
  <si>
    <t>қаптама</t>
  </si>
  <si>
    <t xml:space="preserve"> гемат.анализаторға арналған реагент Sysmex 550N,флакон 500мл</t>
  </si>
  <si>
    <t xml:space="preserve">гемат.анализаторға арналған реагент Sysmex 550N, контейнер </t>
  </si>
  <si>
    <t>гемат.анализаторға арналған реагент Sysmex 550N, флакон 2л</t>
  </si>
  <si>
    <t xml:space="preserve"> гемат.анализаторға арналған бақылау Sysmex 550N</t>
  </si>
  <si>
    <t>гемат.анализаторға арналған тазартқыш Sysmex 550N, флакон</t>
  </si>
  <si>
    <t>зәр анализаторына Aution Eleven,кемінде 11 талдауды анықтау, 100 дана/қапт</t>
  </si>
  <si>
    <t>Тест - жолақтар</t>
  </si>
  <si>
    <t>Бақылау Аутиончекплюс</t>
  </si>
  <si>
    <t>Аутиончек плюс зәр анализаторының сапасын бақылау. Бір пакетте екі деңгей бар: норма және патология. Қаптама төрт флаконнан тұрады</t>
  </si>
  <si>
    <t>Рреагенттер бойынша қорытынды</t>
  </si>
  <si>
    <t>DDP баратын жері</t>
  </si>
  <si>
    <t>Тапсырыс берушінің өтінімі бойынша 5 (бес) жұмыс күні ішінде</t>
  </si>
  <si>
    <t>Астана қ,  Мәңгілік Ел даңғылы, 16/1 (Дәріхана қоймасы, 2-қабат)</t>
  </si>
  <si>
    <t>Жауапты: Демекбаева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</si>
</sst>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0" applyFont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80" zoomScaleNormal="100" zoomScaleSheetLayoutView="80" workbookViewId="0">
      <selection activeCell="G13" sqref="G13"/>
    </sheetView>
  </sheetViews>
  <sheetFormatPr defaultRowHeight="15.75" x14ac:dyDescent="0.25"/>
  <cols>
    <col min="1" max="1" width="6.85546875" style="3" customWidth="1"/>
    <col min="2" max="2" width="38.140625" style="3" customWidth="1"/>
    <col min="3" max="3" width="62.28515625" style="3" customWidth="1"/>
    <col min="4" max="4" width="14.140625" style="3" customWidth="1"/>
    <col min="5" max="5" width="9.140625" style="3"/>
    <col min="6" max="6" width="17.42578125" style="28" customWidth="1"/>
    <col min="7" max="7" width="15.28515625" style="28" customWidth="1"/>
    <col min="8" max="9" width="15.85546875" style="3" customWidth="1"/>
    <col min="10" max="10" width="16.85546875" style="3" customWidth="1"/>
    <col min="11" max="16384" width="9.140625" style="3"/>
  </cols>
  <sheetData>
    <row r="1" spans="1:10" ht="31.5" x14ac:dyDescent="0.25">
      <c r="B1" s="29" t="s">
        <v>7</v>
      </c>
      <c r="C1" s="40"/>
      <c r="D1" s="40"/>
      <c r="E1" s="40"/>
      <c r="F1" s="40"/>
      <c r="G1" s="40"/>
    </row>
    <row r="2" spans="1:10" x14ac:dyDescent="0.25">
      <c r="C2" s="4" t="s">
        <v>8</v>
      </c>
      <c r="D2" s="5"/>
      <c r="E2" s="5"/>
      <c r="F2" s="5"/>
      <c r="G2" s="5"/>
    </row>
    <row r="3" spans="1:10" ht="36.75" customHeight="1" x14ac:dyDescent="0.25">
      <c r="A3" s="44" t="s">
        <v>17</v>
      </c>
      <c r="B3" s="44" t="s">
        <v>0</v>
      </c>
      <c r="C3" s="44" t="s">
        <v>1</v>
      </c>
      <c r="D3" s="44" t="s">
        <v>2</v>
      </c>
      <c r="E3" s="44" t="s">
        <v>3</v>
      </c>
      <c r="F3" s="41" t="s">
        <v>4</v>
      </c>
      <c r="G3" s="41" t="s">
        <v>5</v>
      </c>
      <c r="H3" s="42" t="s">
        <v>11</v>
      </c>
      <c r="I3" s="43" t="s">
        <v>12</v>
      </c>
      <c r="J3" s="43" t="s">
        <v>13</v>
      </c>
    </row>
    <row r="4" spans="1:10" s="6" customFormat="1" ht="60" customHeight="1" x14ac:dyDescent="0.25">
      <c r="A4" s="44"/>
      <c r="B4" s="44"/>
      <c r="C4" s="44"/>
      <c r="D4" s="44"/>
      <c r="E4" s="44"/>
      <c r="F4" s="41"/>
      <c r="G4" s="41"/>
      <c r="H4" s="42"/>
      <c r="I4" s="43"/>
      <c r="J4" s="43"/>
    </row>
    <row r="5" spans="1:10" s="6" customFormat="1" ht="64.5" customHeight="1" x14ac:dyDescent="0.25">
      <c r="A5" s="7">
        <v>1</v>
      </c>
      <c r="B5" s="8" t="s">
        <v>18</v>
      </c>
      <c r="C5" s="9" t="s">
        <v>28</v>
      </c>
      <c r="D5" s="10" t="s">
        <v>36</v>
      </c>
      <c r="E5" s="10">
        <v>125</v>
      </c>
      <c r="F5" s="11">
        <v>43791</v>
      </c>
      <c r="G5" s="12">
        <f>E5*F5</f>
        <v>5473875</v>
      </c>
      <c r="H5" s="43" t="s">
        <v>14</v>
      </c>
      <c r="I5" s="43" t="s">
        <v>15</v>
      </c>
      <c r="J5" s="43" t="s">
        <v>16</v>
      </c>
    </row>
    <row r="6" spans="1:10" s="6" customFormat="1" x14ac:dyDescent="0.25">
      <c r="A6" s="13">
        <v>2</v>
      </c>
      <c r="B6" s="14" t="s">
        <v>19</v>
      </c>
      <c r="C6" s="15" t="s">
        <v>29</v>
      </c>
      <c r="D6" s="16" t="s">
        <v>36</v>
      </c>
      <c r="E6" s="16">
        <v>68</v>
      </c>
      <c r="F6" s="17">
        <v>26550</v>
      </c>
      <c r="G6" s="12">
        <f t="shared" ref="G6:G14" si="0">E6*F6</f>
        <v>1805400</v>
      </c>
      <c r="H6" s="43"/>
      <c r="I6" s="43"/>
      <c r="J6" s="43"/>
    </row>
    <row r="7" spans="1:10" s="6" customFormat="1" ht="51.75" customHeight="1" x14ac:dyDescent="0.25">
      <c r="A7" s="7">
        <v>3</v>
      </c>
      <c r="B7" s="14" t="s">
        <v>20</v>
      </c>
      <c r="C7" s="15" t="s">
        <v>30</v>
      </c>
      <c r="D7" s="16" t="s">
        <v>36</v>
      </c>
      <c r="E7" s="16">
        <v>68</v>
      </c>
      <c r="F7" s="17">
        <v>50977</v>
      </c>
      <c r="G7" s="12">
        <f t="shared" si="0"/>
        <v>3466436</v>
      </c>
      <c r="H7" s="43"/>
      <c r="I7" s="43"/>
      <c r="J7" s="43"/>
    </row>
    <row r="8" spans="1:10" s="6" customFormat="1" x14ac:dyDescent="0.25">
      <c r="A8" s="13">
        <v>4</v>
      </c>
      <c r="B8" s="14" t="s">
        <v>21</v>
      </c>
      <c r="C8" s="15" t="s">
        <v>31</v>
      </c>
      <c r="D8" s="16" t="s">
        <v>36</v>
      </c>
      <c r="E8" s="16">
        <v>33</v>
      </c>
      <c r="F8" s="17">
        <v>323458</v>
      </c>
      <c r="G8" s="12">
        <f t="shared" si="0"/>
        <v>10674114</v>
      </c>
      <c r="H8" s="43"/>
      <c r="I8" s="43"/>
      <c r="J8" s="43"/>
    </row>
    <row r="9" spans="1:10" s="6" customFormat="1" x14ac:dyDescent="0.25">
      <c r="A9" s="7">
        <v>5</v>
      </c>
      <c r="B9" s="14" t="s">
        <v>22</v>
      </c>
      <c r="C9" s="15" t="s">
        <v>32</v>
      </c>
      <c r="D9" s="16" t="s">
        <v>36</v>
      </c>
      <c r="E9" s="16">
        <v>18</v>
      </c>
      <c r="F9" s="17">
        <v>60209</v>
      </c>
      <c r="G9" s="12">
        <f t="shared" si="0"/>
        <v>1083762</v>
      </c>
      <c r="H9" s="43"/>
      <c r="I9" s="43"/>
      <c r="J9" s="43"/>
    </row>
    <row r="10" spans="1:10" s="6" customFormat="1" x14ac:dyDescent="0.25">
      <c r="A10" s="13">
        <v>6</v>
      </c>
      <c r="B10" s="14" t="s">
        <v>23</v>
      </c>
      <c r="C10" s="15" t="s">
        <v>32</v>
      </c>
      <c r="D10" s="16" t="s">
        <v>36</v>
      </c>
      <c r="E10" s="16">
        <v>18</v>
      </c>
      <c r="F10" s="17">
        <v>60209</v>
      </c>
      <c r="G10" s="12">
        <f t="shared" si="0"/>
        <v>1083762</v>
      </c>
      <c r="H10" s="43"/>
      <c r="I10" s="43"/>
      <c r="J10" s="43"/>
    </row>
    <row r="11" spans="1:10" s="6" customFormat="1" x14ac:dyDescent="0.25">
      <c r="A11" s="7">
        <v>7</v>
      </c>
      <c r="B11" s="14" t="s">
        <v>24</v>
      </c>
      <c r="C11" s="15" t="s">
        <v>32</v>
      </c>
      <c r="D11" s="16" t="s">
        <v>36</v>
      </c>
      <c r="E11" s="16">
        <v>18</v>
      </c>
      <c r="F11" s="17">
        <v>60209</v>
      </c>
      <c r="G11" s="12">
        <f t="shared" si="0"/>
        <v>1083762</v>
      </c>
      <c r="H11" s="43"/>
      <c r="I11" s="43"/>
      <c r="J11" s="43"/>
    </row>
    <row r="12" spans="1:10" s="6" customFormat="1" x14ac:dyDescent="0.25">
      <c r="A12" s="13">
        <v>8</v>
      </c>
      <c r="B12" s="14" t="s">
        <v>25</v>
      </c>
      <c r="C12" s="15" t="s">
        <v>33</v>
      </c>
      <c r="D12" s="16" t="s">
        <v>36</v>
      </c>
      <c r="E12" s="16">
        <v>5</v>
      </c>
      <c r="F12" s="17">
        <v>49693</v>
      </c>
      <c r="G12" s="12">
        <f t="shared" si="0"/>
        <v>248465</v>
      </c>
      <c r="H12" s="43"/>
      <c r="I12" s="43"/>
      <c r="J12" s="43"/>
    </row>
    <row r="13" spans="1:10" s="6" customFormat="1" ht="31.5" x14ac:dyDescent="0.25">
      <c r="A13" s="7">
        <v>9</v>
      </c>
      <c r="B13" s="16" t="s">
        <v>26</v>
      </c>
      <c r="C13" s="16" t="s">
        <v>34</v>
      </c>
      <c r="D13" s="16" t="s">
        <v>37</v>
      </c>
      <c r="E13" s="16">
        <v>440</v>
      </c>
      <c r="F13" s="17">
        <v>13700</v>
      </c>
      <c r="G13" s="12">
        <f t="shared" si="0"/>
        <v>6028000</v>
      </c>
      <c r="H13" s="43"/>
      <c r="I13" s="43"/>
      <c r="J13" s="43"/>
    </row>
    <row r="14" spans="1:10" s="6" customFormat="1" ht="47.25" x14ac:dyDescent="0.25">
      <c r="A14" s="13">
        <v>10</v>
      </c>
      <c r="B14" s="16" t="s">
        <v>27</v>
      </c>
      <c r="C14" s="16" t="s">
        <v>35</v>
      </c>
      <c r="D14" s="16" t="s">
        <v>37</v>
      </c>
      <c r="E14" s="16">
        <v>1</v>
      </c>
      <c r="F14" s="17">
        <v>164890</v>
      </c>
      <c r="G14" s="12">
        <f t="shared" si="0"/>
        <v>164890</v>
      </c>
      <c r="H14" s="43"/>
      <c r="I14" s="43"/>
      <c r="J14" s="43"/>
    </row>
    <row r="15" spans="1:10" s="6" customFormat="1" ht="16.5" thickBot="1" x14ac:dyDescent="0.3">
      <c r="A15" s="18"/>
      <c r="B15" s="19"/>
      <c r="C15" s="20" t="s">
        <v>6</v>
      </c>
      <c r="D15" s="21"/>
      <c r="E15" s="21"/>
      <c r="F15" s="22"/>
      <c r="G15" s="23">
        <f>SUM(G5:G14)</f>
        <v>31112466</v>
      </c>
      <c r="H15" s="43"/>
      <c r="I15" s="43"/>
      <c r="J15" s="43"/>
    </row>
    <row r="16" spans="1:10" x14ac:dyDescent="0.25">
      <c r="A16" s="24"/>
      <c r="B16" s="25"/>
      <c r="C16" s="24"/>
      <c r="D16" s="24"/>
      <c r="E16" s="24"/>
      <c r="F16" s="26"/>
      <c r="G16" s="27"/>
      <c r="H16" s="2"/>
      <c r="I16" s="2"/>
      <c r="J16" s="2"/>
    </row>
    <row r="17" spans="1:10" x14ac:dyDescent="0.25">
      <c r="A17" s="24"/>
      <c r="B17" s="25"/>
      <c r="C17" s="24"/>
      <c r="D17" s="24"/>
      <c r="E17" s="24"/>
      <c r="F17" s="26"/>
      <c r="G17" s="27"/>
      <c r="H17" s="2"/>
      <c r="I17" s="2"/>
      <c r="J17" s="2"/>
    </row>
    <row r="18" spans="1:10" x14ac:dyDescent="0.25">
      <c r="B18" s="5"/>
      <c r="C18" s="5"/>
      <c r="D18" s="5"/>
      <c r="E18" s="5"/>
      <c r="F18" s="5"/>
      <c r="H18" s="2"/>
      <c r="I18" s="2"/>
      <c r="J18" s="2"/>
    </row>
    <row r="19" spans="1:10" x14ac:dyDescent="0.25">
      <c r="B19" s="1" t="s">
        <v>9</v>
      </c>
      <c r="H19" s="2"/>
      <c r="I19" s="2"/>
      <c r="J19" s="2"/>
    </row>
    <row r="20" spans="1:10" x14ac:dyDescent="0.25">
      <c r="B20" s="1" t="s">
        <v>10</v>
      </c>
      <c r="H20" s="2"/>
      <c r="I20" s="2"/>
      <c r="J20" s="2"/>
    </row>
    <row r="23" spans="1:10" x14ac:dyDescent="0.25">
      <c r="B23" s="1"/>
    </row>
    <row r="24" spans="1:10" x14ac:dyDescent="0.25">
      <c r="B24" s="1"/>
    </row>
  </sheetData>
  <mergeCells count="14">
    <mergeCell ref="J3:J4"/>
    <mergeCell ref="H5:H15"/>
    <mergeCell ref="I5:I15"/>
    <mergeCell ref="J5:J15"/>
    <mergeCell ref="A3:A4"/>
    <mergeCell ref="B3:B4"/>
    <mergeCell ref="C3:C4"/>
    <mergeCell ref="D3:D4"/>
    <mergeCell ref="E3:E4"/>
    <mergeCell ref="C1:G1"/>
    <mergeCell ref="F3:F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G13" sqref="G13"/>
    </sheetView>
  </sheetViews>
  <sheetFormatPr defaultRowHeight="15.75" x14ac:dyDescent="0.25"/>
  <cols>
    <col min="1" max="1" width="6.85546875" style="30" customWidth="1"/>
    <col min="2" max="2" width="27" style="30" customWidth="1"/>
    <col min="3" max="3" width="48.28515625" style="30" customWidth="1"/>
    <col min="4" max="4" width="9.7109375" style="30" customWidth="1"/>
    <col min="5" max="5" width="9.140625" style="30"/>
    <col min="6" max="6" width="12.7109375" style="38" customWidth="1"/>
    <col min="7" max="7" width="15.28515625" style="38" customWidth="1"/>
    <col min="8" max="9" width="15.85546875" style="30" customWidth="1"/>
    <col min="10" max="10" width="16.85546875" style="30" customWidth="1"/>
    <col min="11" max="16384" width="9.140625" style="30"/>
  </cols>
  <sheetData>
    <row r="1" spans="1:10" ht="30.75" customHeight="1" x14ac:dyDescent="0.25">
      <c r="B1" s="29" t="s">
        <v>38</v>
      </c>
      <c r="C1" s="45"/>
      <c r="D1" s="45"/>
      <c r="E1" s="45"/>
      <c r="F1" s="45"/>
      <c r="G1" s="45"/>
    </row>
    <row r="2" spans="1:10" x14ac:dyDescent="0.25">
      <c r="C2" s="31" t="s">
        <v>39</v>
      </c>
      <c r="D2" s="32"/>
      <c r="E2" s="32"/>
      <c r="F2" s="32"/>
      <c r="G2" s="32"/>
    </row>
    <row r="3" spans="1:10" ht="36.75" customHeight="1" x14ac:dyDescent="0.25">
      <c r="A3" s="44" t="s">
        <v>40</v>
      </c>
      <c r="B3" s="44" t="s">
        <v>41</v>
      </c>
      <c r="C3" s="44" t="s">
        <v>42</v>
      </c>
      <c r="D3" s="44" t="s">
        <v>43</v>
      </c>
      <c r="E3" s="44" t="s">
        <v>44</v>
      </c>
      <c r="F3" s="41" t="s">
        <v>45</v>
      </c>
      <c r="G3" s="41" t="s">
        <v>46</v>
      </c>
      <c r="H3" s="42" t="s">
        <v>47</v>
      </c>
      <c r="I3" s="43" t="s">
        <v>48</v>
      </c>
      <c r="J3" s="43" t="s">
        <v>49</v>
      </c>
    </row>
    <row r="4" spans="1:10" s="33" customFormat="1" ht="60" customHeight="1" x14ac:dyDescent="0.25">
      <c r="A4" s="44"/>
      <c r="B4" s="44"/>
      <c r="C4" s="44"/>
      <c r="D4" s="44"/>
      <c r="E4" s="44"/>
      <c r="F4" s="41"/>
      <c r="G4" s="41"/>
      <c r="H4" s="42"/>
      <c r="I4" s="43"/>
      <c r="J4" s="43"/>
    </row>
    <row r="5" spans="1:10" s="33" customFormat="1" ht="64.5" customHeight="1" x14ac:dyDescent="0.25">
      <c r="A5" s="7">
        <v>1</v>
      </c>
      <c r="B5" s="34" t="s">
        <v>50</v>
      </c>
      <c r="C5" s="35" t="s">
        <v>51</v>
      </c>
      <c r="D5" s="10" t="s">
        <v>52</v>
      </c>
      <c r="E5" s="10">
        <v>125</v>
      </c>
      <c r="F5" s="11">
        <v>43791</v>
      </c>
      <c r="G5" s="12">
        <f>E5*F5</f>
        <v>5473875</v>
      </c>
      <c r="H5" s="43" t="s">
        <v>64</v>
      </c>
      <c r="I5" s="43" t="s">
        <v>65</v>
      </c>
      <c r="J5" s="43" t="s">
        <v>66</v>
      </c>
    </row>
    <row r="6" spans="1:10" s="33" customFormat="1" ht="31.5" x14ac:dyDescent="0.25">
      <c r="A6" s="13">
        <v>2</v>
      </c>
      <c r="B6" s="36" t="s">
        <v>19</v>
      </c>
      <c r="C6" s="37" t="s">
        <v>54</v>
      </c>
      <c r="D6" s="16" t="s">
        <v>52</v>
      </c>
      <c r="E6" s="16">
        <v>68</v>
      </c>
      <c r="F6" s="17">
        <v>26550</v>
      </c>
      <c r="G6" s="12">
        <f t="shared" ref="G6:G14" si="0">E6*F6</f>
        <v>1805400</v>
      </c>
      <c r="H6" s="43"/>
      <c r="I6" s="43"/>
      <c r="J6" s="43"/>
    </row>
    <row r="7" spans="1:10" s="33" customFormat="1" ht="51.75" customHeight="1" x14ac:dyDescent="0.25">
      <c r="A7" s="7">
        <v>3</v>
      </c>
      <c r="B7" s="36" t="s">
        <v>20</v>
      </c>
      <c r="C7" s="37" t="s">
        <v>56</v>
      </c>
      <c r="D7" s="16" t="s">
        <v>52</v>
      </c>
      <c r="E7" s="16">
        <v>68</v>
      </c>
      <c r="F7" s="17">
        <v>50977</v>
      </c>
      <c r="G7" s="12">
        <f t="shared" si="0"/>
        <v>3466436</v>
      </c>
      <c r="H7" s="43"/>
      <c r="I7" s="43"/>
      <c r="J7" s="43"/>
    </row>
    <row r="8" spans="1:10" s="33" customFormat="1" ht="31.5" x14ac:dyDescent="0.25">
      <c r="A8" s="13">
        <v>4</v>
      </c>
      <c r="B8" s="36" t="s">
        <v>21</v>
      </c>
      <c r="C8" s="37" t="s">
        <v>55</v>
      </c>
      <c r="D8" s="16" t="s">
        <v>52</v>
      </c>
      <c r="E8" s="16">
        <v>33</v>
      </c>
      <c r="F8" s="17">
        <v>323458</v>
      </c>
      <c r="G8" s="12">
        <f t="shared" si="0"/>
        <v>10674114</v>
      </c>
      <c r="H8" s="43"/>
      <c r="I8" s="43"/>
      <c r="J8" s="43"/>
    </row>
    <row r="9" spans="1:10" s="33" customFormat="1" ht="31.5" x14ac:dyDescent="0.25">
      <c r="A9" s="7">
        <v>5</v>
      </c>
      <c r="B9" s="36" t="s">
        <v>22</v>
      </c>
      <c r="C9" s="37" t="s">
        <v>57</v>
      </c>
      <c r="D9" s="16" t="s">
        <v>52</v>
      </c>
      <c r="E9" s="16">
        <v>18</v>
      </c>
      <c r="F9" s="17">
        <v>60209</v>
      </c>
      <c r="G9" s="12">
        <f t="shared" si="0"/>
        <v>1083762</v>
      </c>
      <c r="H9" s="43"/>
      <c r="I9" s="43"/>
      <c r="J9" s="43"/>
    </row>
    <row r="10" spans="1:10" s="33" customFormat="1" ht="31.5" x14ac:dyDescent="0.25">
      <c r="A10" s="13">
        <v>6</v>
      </c>
      <c r="B10" s="36" t="s">
        <v>23</v>
      </c>
      <c r="C10" s="37" t="s">
        <v>57</v>
      </c>
      <c r="D10" s="16" t="s">
        <v>52</v>
      </c>
      <c r="E10" s="16">
        <v>18</v>
      </c>
      <c r="F10" s="17">
        <v>60209</v>
      </c>
      <c r="G10" s="12">
        <f t="shared" si="0"/>
        <v>1083762</v>
      </c>
      <c r="H10" s="43"/>
      <c r="I10" s="43"/>
      <c r="J10" s="43"/>
    </row>
    <row r="11" spans="1:10" s="33" customFormat="1" ht="31.5" x14ac:dyDescent="0.25">
      <c r="A11" s="7">
        <v>7</v>
      </c>
      <c r="B11" s="36" t="s">
        <v>24</v>
      </c>
      <c r="C11" s="37" t="s">
        <v>57</v>
      </c>
      <c r="D11" s="16" t="s">
        <v>52</v>
      </c>
      <c r="E11" s="16">
        <v>18</v>
      </c>
      <c r="F11" s="17">
        <v>60209</v>
      </c>
      <c r="G11" s="12">
        <f t="shared" si="0"/>
        <v>1083762</v>
      </c>
      <c r="H11" s="43"/>
      <c r="I11" s="43"/>
      <c r="J11" s="43"/>
    </row>
    <row r="12" spans="1:10" s="33" customFormat="1" ht="31.5" x14ac:dyDescent="0.25">
      <c r="A12" s="13">
        <v>8</v>
      </c>
      <c r="B12" s="36" t="s">
        <v>25</v>
      </c>
      <c r="C12" s="37" t="s">
        <v>58</v>
      </c>
      <c r="D12" s="16" t="s">
        <v>52</v>
      </c>
      <c r="E12" s="16">
        <v>5</v>
      </c>
      <c r="F12" s="17">
        <v>49693</v>
      </c>
      <c r="G12" s="12">
        <f t="shared" si="0"/>
        <v>248465</v>
      </c>
      <c r="H12" s="43"/>
      <c r="I12" s="43"/>
      <c r="J12" s="43"/>
    </row>
    <row r="13" spans="1:10" s="33" customFormat="1" ht="31.5" x14ac:dyDescent="0.25">
      <c r="A13" s="7">
        <v>9</v>
      </c>
      <c r="B13" s="16" t="s">
        <v>60</v>
      </c>
      <c r="C13" s="16" t="s">
        <v>59</v>
      </c>
      <c r="D13" s="16" t="s">
        <v>53</v>
      </c>
      <c r="E13" s="16">
        <v>440</v>
      </c>
      <c r="F13" s="17">
        <v>13700</v>
      </c>
      <c r="G13" s="12">
        <f t="shared" si="0"/>
        <v>6028000</v>
      </c>
      <c r="H13" s="43"/>
      <c r="I13" s="43"/>
      <c r="J13" s="43"/>
    </row>
    <row r="14" spans="1:10" s="33" customFormat="1" ht="63" x14ac:dyDescent="0.25">
      <c r="A14" s="13">
        <v>10</v>
      </c>
      <c r="B14" s="16" t="s">
        <v>61</v>
      </c>
      <c r="C14" s="16" t="s">
        <v>62</v>
      </c>
      <c r="D14" s="16" t="s">
        <v>53</v>
      </c>
      <c r="E14" s="16">
        <v>1</v>
      </c>
      <c r="F14" s="17">
        <v>164890</v>
      </c>
      <c r="G14" s="12">
        <f t="shared" si="0"/>
        <v>164890</v>
      </c>
      <c r="H14" s="43"/>
      <c r="I14" s="43"/>
      <c r="J14" s="43"/>
    </row>
    <row r="15" spans="1:10" s="33" customFormat="1" ht="16.5" thickBot="1" x14ac:dyDescent="0.3">
      <c r="A15" s="18"/>
      <c r="B15" s="19"/>
      <c r="C15" s="20" t="s">
        <v>63</v>
      </c>
      <c r="D15" s="21"/>
      <c r="E15" s="21"/>
      <c r="F15" s="22"/>
      <c r="G15" s="23">
        <f>SUM(G5:G14)</f>
        <v>31112466</v>
      </c>
      <c r="H15" s="43"/>
      <c r="I15" s="43"/>
      <c r="J15" s="43"/>
    </row>
    <row r="16" spans="1:10" x14ac:dyDescent="0.25">
      <c r="A16" s="24"/>
      <c r="B16" s="25"/>
      <c r="C16" s="24"/>
      <c r="D16" s="24"/>
      <c r="E16" s="24"/>
      <c r="F16" s="26"/>
      <c r="G16" s="27"/>
      <c r="H16" s="2"/>
      <c r="I16" s="2"/>
      <c r="J16" s="2"/>
    </row>
    <row r="17" spans="1:10" x14ac:dyDescent="0.25">
      <c r="A17" s="24"/>
      <c r="B17" s="25"/>
      <c r="C17" s="24"/>
      <c r="D17" s="24"/>
      <c r="E17" s="24"/>
      <c r="F17" s="26"/>
      <c r="G17" s="27"/>
      <c r="H17" s="2"/>
      <c r="I17" s="2"/>
      <c r="J17" s="2"/>
    </row>
    <row r="18" spans="1:10" x14ac:dyDescent="0.25">
      <c r="B18" s="32"/>
      <c r="C18" s="32"/>
      <c r="D18" s="32"/>
      <c r="E18" s="32"/>
      <c r="F18" s="32"/>
      <c r="H18" s="2"/>
      <c r="I18" s="2"/>
      <c r="J18" s="2"/>
    </row>
    <row r="19" spans="1:10" ht="31.5" x14ac:dyDescent="0.25">
      <c r="B19" s="39" t="s">
        <v>67</v>
      </c>
      <c r="H19" s="2"/>
      <c r="I19" s="2"/>
      <c r="J19" s="2"/>
    </row>
    <row r="20" spans="1:10" x14ac:dyDescent="0.25">
      <c r="B20" s="39" t="s">
        <v>10</v>
      </c>
      <c r="H20" s="2"/>
      <c r="I20" s="2"/>
      <c r="J20" s="2"/>
    </row>
    <row r="23" spans="1:10" x14ac:dyDescent="0.25">
      <c r="B23" s="39"/>
    </row>
    <row r="24" spans="1:10" x14ac:dyDescent="0.25">
      <c r="B24" s="39"/>
    </row>
  </sheetData>
  <mergeCells count="14">
    <mergeCell ref="C1:G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H5:H15"/>
    <mergeCell ref="I5:I15"/>
    <mergeCell ref="J5:J15"/>
  </mergeCells>
  <pageMargins left="0.25" right="0.25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 яз</vt:lpstr>
      <vt:lpstr>каз яз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2024-03-06T10:28:25Z</cp:lastPrinted>
  <dcterms:created xsi:type="dcterms:W3CDTF">2023-01-10T08:57:58Z</dcterms:created>
  <dcterms:modified xsi:type="dcterms:W3CDTF">2024-03-07T06:24:53Z</dcterms:modified>
</cp:coreProperties>
</file>