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МИ и ЛС 2024\"/>
    </mc:Choice>
  </mc:AlternateContent>
  <bookViews>
    <workbookView xWindow="0" yWindow="0" windowWidth="28800" windowHeight="109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2" i="1"/>
  <c r="I33" i="1"/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34" i="1" s="1"/>
</calcChain>
</file>

<file path=xl/sharedStrings.xml><?xml version="1.0" encoding="utf-8"?>
<sst xmlns="http://schemas.openxmlformats.org/spreadsheetml/2006/main" count="152" uniqueCount="90">
  <si>
    <t>10 мл</t>
  </si>
  <si>
    <t>фл</t>
  </si>
  <si>
    <t>400мл</t>
  </si>
  <si>
    <t>Димексид</t>
  </si>
  <si>
    <t>20% 200 мл</t>
  </si>
  <si>
    <t>3% - 200мл</t>
  </si>
  <si>
    <t xml:space="preserve">  3% - 200мл</t>
  </si>
  <si>
    <t xml:space="preserve">   5% - 200мл</t>
  </si>
  <si>
    <t>Люголь</t>
  </si>
  <si>
    <t xml:space="preserve"> 100мл</t>
  </si>
  <si>
    <t>Колларгол</t>
  </si>
  <si>
    <t>колларгол</t>
  </si>
  <si>
    <t xml:space="preserve"> 3% 10мл</t>
  </si>
  <si>
    <t xml:space="preserve">  5% 200мл</t>
  </si>
  <si>
    <t>3%  200мл</t>
  </si>
  <si>
    <t xml:space="preserve">  10% - 200мл</t>
  </si>
  <si>
    <t>Новокаин</t>
  </si>
  <si>
    <t>Пергидроль</t>
  </si>
  <si>
    <t xml:space="preserve"> 3% - 200мл</t>
  </si>
  <si>
    <t xml:space="preserve">   6% 500мл</t>
  </si>
  <si>
    <t>Проторгол</t>
  </si>
  <si>
    <t xml:space="preserve">  3% 10мл</t>
  </si>
  <si>
    <t>200 мл</t>
  </si>
  <si>
    <t xml:space="preserve"> 3% 200,0</t>
  </si>
  <si>
    <t>Формалин</t>
  </si>
  <si>
    <t xml:space="preserve"> 10% - 200мл</t>
  </si>
  <si>
    <t>Фурациллин</t>
  </si>
  <si>
    <t xml:space="preserve"> 0,02% 400мл</t>
  </si>
  <si>
    <t>3% 10,0</t>
  </si>
  <si>
    <t>фурациллин + адреналин</t>
  </si>
  <si>
    <t>50гр</t>
  </si>
  <si>
    <t xml:space="preserve"> Йод</t>
  </si>
  <si>
    <t>98 39 03, +77054155272</t>
  </si>
  <si>
    <t>Лимонно-кислый натрий 5% 50мл</t>
  </si>
  <si>
    <t>Глицерин</t>
  </si>
  <si>
    <t xml:space="preserve"> чда</t>
  </si>
  <si>
    <t>1% 200мл</t>
  </si>
  <si>
    <t>5% 50мл</t>
  </si>
  <si>
    <t>1кг</t>
  </si>
  <si>
    <t>кг</t>
  </si>
  <si>
    <t>100мл</t>
  </si>
  <si>
    <t>"05.01.2024 ж. баға ұсыныстарын сұрату тәсілімен" 2024 жылға арналған экстемпоральдық рецептура" тауарларын сатып алуды өткізу туралы № 2 хабарландыруға                      № 1 қосымша"/Приложение №1 к Объявлению №2 о проведении закупа товаров «Экстемпоральная рецептура на 2024 год»
способом запроса ценовых предложений от 05.01.2024 г.</t>
  </si>
  <si>
    <t xml:space="preserve">  Сатып алынатын тауарлардың тізбесі/Перечень закупаемых товаров</t>
  </si>
  <si>
    <t>Лоттың №/№ лота</t>
  </si>
  <si>
    <t>Сатып алынатын тауарлардың, жұмыстардың, қызметтердің атауы/Наименование закупаемых товаров, работ, услуг</t>
  </si>
  <si>
    <t>Дәрілік түрі/Лекарственная форма</t>
  </si>
  <si>
    <t>Тауарлардың, жұмыстардың, қызметтердің техникалық және сапалық сипаттамасы/Технические и качественные характеристика товаров, работ, услуг</t>
  </si>
  <si>
    <t>Өлшем бірлігі/Ед.
изм.</t>
  </si>
  <si>
    <t>Саны/Кол-во</t>
  </si>
  <si>
    <t>Бірлік бағасы, теңге/Цена за ед., тенге</t>
  </si>
  <si>
    <t>Жалпы сома, теңге/Общая сумма, тенге</t>
  </si>
  <si>
    <t>Жеткізу шарттары (ИНКОТЕРМС 2000 сәйкес)/Условия поставки (в соответствии с ИНКОТЕРМС 2000)</t>
  </si>
  <si>
    <t>Тауарды жеткізу мерзімі/Срок поставки товара</t>
  </si>
  <si>
    <t>Тауарды жеткізу орны/Место поставки товара</t>
  </si>
  <si>
    <t>DDP баратын жері/DDP пункт назначения</t>
  </si>
  <si>
    <t>Тапсырыс берушінің өтінімі бойынша 5 (бес) жұмыс күні ішінде/по заявке Заказчика в течение 5 (пяти)  рабочих дней</t>
  </si>
  <si>
    <t>Астана қ., Мәңгілік Ел даңғылы, 16/1 (дәріхана қоймасы, 2-қабат)/г. Астана, проспект Мангилик Ел, 16/1 (Аптечный склад, 2-этаж)</t>
  </si>
  <si>
    <t>Бор қышқылы+адреналин/Борная кислота+адреналин</t>
  </si>
  <si>
    <t>сыртқа қолдануға арналған тамшылар/ капли для наружного применения</t>
  </si>
  <si>
    <t>Буферлік ерітінді/Буферный раствор</t>
  </si>
  <si>
    <t>сыртқа қолдануға арналған ерітінді/раствор для наружного применения</t>
  </si>
  <si>
    <t>мұрын тамшылары/капли в нос</t>
  </si>
  <si>
    <t xml:space="preserve">Ерітінді /Раствор </t>
  </si>
  <si>
    <t xml:space="preserve">сыртқа қолдануға арналған ерітінді/мазь для наружного применения </t>
  </si>
  <si>
    <t xml:space="preserve">тамыз/капли </t>
  </si>
  <si>
    <t xml:space="preserve">Жақпамай/Мазь </t>
  </si>
  <si>
    <t xml:space="preserve">сыртқы қолдануға арналған күрделі жақпа/сложная мазь  для наружного применения </t>
  </si>
  <si>
    <t>Натрий хлориді/Натрия хлорид</t>
  </si>
  <si>
    <t xml:space="preserve">сыртқа қолдануға арналған ерітінді/раствор для наружного применения  </t>
  </si>
  <si>
    <t>Сутегі асқын тотығы/Перекись водорода</t>
  </si>
  <si>
    <t>Калий йодиді/Калий йодид</t>
  </si>
  <si>
    <t>Калий йодиді/калий йодид</t>
  </si>
  <si>
    <t>Кальций хлориді/Кальция хлорид</t>
  </si>
  <si>
    <t>Калий йодиді+йод+су/ Калий йодид+йод+вода</t>
  </si>
  <si>
    <t>Магний сульфаты/Магния сульфат</t>
  </si>
  <si>
    <t>Магний сульфаты/магния сульфат</t>
  </si>
  <si>
    <t>Натрий бромиді/натрий бромид</t>
  </si>
  <si>
    <t>Сірке қышқылы/уксусная кислота</t>
  </si>
  <si>
    <t>Тетрациклин 0,5 + новокаин +  ментол 0,5 + вазелин 40,0 + глицерин 10,0</t>
  </si>
  <si>
    <t xml:space="preserve">Метилен көк/метиленовая синь </t>
  </si>
  <si>
    <t>Лимон қышқылы натрий/Лимонно-кислый натрий 5% 50мл</t>
  </si>
  <si>
    <t>Ерітінді/раствор Метилен көк/метиленовая синь 1% 200мл</t>
  </si>
  <si>
    <t>Сыртқы қолдануға арналған спирттік ерітінді/спиртовый р-р для наружного применения в 1% 100мл</t>
  </si>
  <si>
    <t>Иммерсиялық май/иммерсионное масло</t>
  </si>
  <si>
    <t>Иммерсиялық май/иммерсионное масло 100 мл</t>
  </si>
  <si>
    <t>Қорытынды/итого</t>
  </si>
  <si>
    <t>Жауапты/Отв: Демекбаева Г.А.</t>
  </si>
  <si>
    <t xml:space="preserve"> Зәрдегі өт пигменттерін анықтау үшін/ для определения в моче желчных пигментов </t>
  </si>
  <si>
    <t xml:space="preserve">Ингаляция жасау үшін /для ингаляций </t>
  </si>
  <si>
    <t>Фурациллин + адреналин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</si>
</sst>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>
      <alignment horizontal="center"/>
    </xf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164" fontId="9" fillId="2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C27" sqref="C27"/>
    </sheetView>
  </sheetViews>
  <sheetFormatPr defaultRowHeight="15" x14ac:dyDescent="0.25"/>
  <cols>
    <col min="1" max="1" width="5.5703125" style="1" customWidth="1"/>
    <col min="2" max="2" width="24.140625" style="1" customWidth="1"/>
    <col min="3" max="3" width="26.28515625" style="1" customWidth="1"/>
    <col min="4" max="4" width="19.85546875" style="1" bestFit="1" customWidth="1"/>
    <col min="5" max="5" width="11.85546875" style="1" customWidth="1"/>
    <col min="6" max="6" width="7.42578125" style="1" customWidth="1"/>
    <col min="7" max="7" width="6" style="45" customWidth="1"/>
    <col min="8" max="8" width="8.28515625" style="23" customWidth="1"/>
    <col min="9" max="9" width="12.42578125" style="23" customWidth="1"/>
    <col min="10" max="10" width="15.7109375" style="1" customWidth="1"/>
    <col min="11" max="11" width="13.140625" style="1" customWidth="1"/>
    <col min="12" max="12" width="14.85546875" style="1" customWidth="1"/>
    <col min="13" max="16384" width="9.140625" style="1"/>
  </cols>
  <sheetData>
    <row r="1" spans="1:12" x14ac:dyDescent="0.25">
      <c r="A1" s="3"/>
      <c r="B1" s="3"/>
      <c r="C1" s="3"/>
      <c r="D1" s="3"/>
      <c r="E1" s="57"/>
      <c r="F1" s="57"/>
      <c r="G1" s="57"/>
      <c r="H1" s="57"/>
      <c r="I1" s="57"/>
    </row>
    <row r="2" spans="1:12" x14ac:dyDescent="0.25">
      <c r="A2" s="3"/>
      <c r="B2" s="3"/>
      <c r="C2" s="57"/>
      <c r="D2" s="57"/>
      <c r="E2" s="57"/>
      <c r="F2" s="57"/>
      <c r="G2" s="57"/>
      <c r="H2" s="58"/>
      <c r="I2" s="58"/>
    </row>
    <row r="3" spans="1:12" ht="63" customHeight="1" x14ac:dyDescent="0.25">
      <c r="A3" s="3"/>
      <c r="B3" s="3"/>
      <c r="C3" s="56" t="s">
        <v>41</v>
      </c>
      <c r="D3" s="56"/>
      <c r="E3" s="56"/>
      <c r="F3" s="56"/>
      <c r="G3" s="32"/>
      <c r="H3" s="8"/>
      <c r="I3" s="8"/>
    </row>
    <row r="4" spans="1:12" ht="15.75" x14ac:dyDescent="0.25">
      <c r="A4" s="3"/>
      <c r="B4" s="3"/>
      <c r="C4" s="2" t="s">
        <v>42</v>
      </c>
      <c r="D4" s="3"/>
      <c r="E4" s="3"/>
      <c r="F4" s="3"/>
      <c r="G4" s="32"/>
      <c r="H4" s="8"/>
      <c r="I4" s="8"/>
    </row>
    <row r="5" spans="1:12" ht="38.25" customHeight="1" x14ac:dyDescent="0.25">
      <c r="A5" s="48" t="s">
        <v>43</v>
      </c>
      <c r="B5" s="50" t="s">
        <v>44</v>
      </c>
      <c r="C5" s="48" t="s">
        <v>45</v>
      </c>
      <c r="D5" s="51" t="s">
        <v>46</v>
      </c>
      <c r="E5" s="52"/>
      <c r="F5" s="55" t="s">
        <v>47</v>
      </c>
      <c r="G5" s="60" t="s">
        <v>48</v>
      </c>
      <c r="H5" s="59" t="s">
        <v>49</v>
      </c>
      <c r="I5" s="59" t="s">
        <v>50</v>
      </c>
      <c r="J5" s="47" t="s">
        <v>51</v>
      </c>
      <c r="K5" s="47" t="s">
        <v>52</v>
      </c>
      <c r="L5" s="47" t="s">
        <v>53</v>
      </c>
    </row>
    <row r="6" spans="1:12" ht="38.25" customHeight="1" x14ac:dyDescent="0.25">
      <c r="A6" s="49"/>
      <c r="B6" s="50"/>
      <c r="C6" s="49"/>
      <c r="D6" s="53"/>
      <c r="E6" s="54"/>
      <c r="F6" s="55"/>
      <c r="G6" s="61"/>
      <c r="H6" s="59"/>
      <c r="I6" s="59"/>
      <c r="J6" s="47"/>
      <c r="K6" s="47"/>
      <c r="L6" s="47"/>
    </row>
    <row r="7" spans="1:12" ht="94.5" customHeight="1" x14ac:dyDescent="0.25">
      <c r="A7" s="4">
        <v>1</v>
      </c>
      <c r="B7" s="24" t="s">
        <v>57</v>
      </c>
      <c r="C7" s="28" t="s">
        <v>57</v>
      </c>
      <c r="D7" s="28" t="s">
        <v>58</v>
      </c>
      <c r="E7" s="32" t="s">
        <v>0</v>
      </c>
      <c r="F7" s="28" t="s">
        <v>1</v>
      </c>
      <c r="G7" s="38">
        <v>40</v>
      </c>
      <c r="H7" s="33">
        <v>1089</v>
      </c>
      <c r="I7" s="10">
        <f>G7*H7</f>
        <v>43560</v>
      </c>
      <c r="J7" s="47" t="s">
        <v>54</v>
      </c>
      <c r="K7" s="47" t="s">
        <v>55</v>
      </c>
      <c r="L7" s="47" t="s">
        <v>56</v>
      </c>
    </row>
    <row r="8" spans="1:12" ht="63.75" x14ac:dyDescent="0.25">
      <c r="A8" s="4">
        <v>2</v>
      </c>
      <c r="B8" s="24" t="s">
        <v>59</v>
      </c>
      <c r="C8" s="28" t="s">
        <v>60</v>
      </c>
      <c r="D8" s="28" t="s">
        <v>60</v>
      </c>
      <c r="E8" s="28" t="s">
        <v>2</v>
      </c>
      <c r="F8" s="28" t="s">
        <v>1</v>
      </c>
      <c r="G8" s="38">
        <v>40</v>
      </c>
      <c r="H8" s="33">
        <v>1452</v>
      </c>
      <c r="I8" s="10">
        <f t="shared" ref="I8:I29" si="0">G8*H8</f>
        <v>58080</v>
      </c>
      <c r="J8" s="47"/>
      <c r="K8" s="47"/>
      <c r="L8" s="47"/>
    </row>
    <row r="9" spans="1:12" ht="63.75" x14ac:dyDescent="0.25">
      <c r="A9" s="4">
        <v>3</v>
      </c>
      <c r="B9" s="24" t="s">
        <v>3</v>
      </c>
      <c r="C9" s="28" t="s">
        <v>3</v>
      </c>
      <c r="D9" s="28" t="s">
        <v>60</v>
      </c>
      <c r="E9" s="28" t="s">
        <v>4</v>
      </c>
      <c r="F9" s="28" t="s">
        <v>1</v>
      </c>
      <c r="G9" s="38">
        <v>150</v>
      </c>
      <c r="H9" s="33">
        <v>2477</v>
      </c>
      <c r="I9" s="10">
        <f t="shared" si="0"/>
        <v>371550</v>
      </c>
      <c r="J9" s="47"/>
      <c r="K9" s="47"/>
      <c r="L9" s="47"/>
    </row>
    <row r="10" spans="1:12" ht="63.75" x14ac:dyDescent="0.25">
      <c r="A10" s="4">
        <v>4</v>
      </c>
      <c r="B10" s="24" t="s">
        <v>70</v>
      </c>
      <c r="C10" s="28" t="s">
        <v>71</v>
      </c>
      <c r="D10" s="28" t="s">
        <v>60</v>
      </c>
      <c r="E10" s="28" t="s">
        <v>5</v>
      </c>
      <c r="F10" s="28" t="s">
        <v>1</v>
      </c>
      <c r="G10" s="38">
        <v>180</v>
      </c>
      <c r="H10" s="33">
        <v>1225</v>
      </c>
      <c r="I10" s="10">
        <f t="shared" si="0"/>
        <v>220500</v>
      </c>
      <c r="J10" s="47"/>
      <c r="K10" s="47"/>
      <c r="L10" s="47"/>
    </row>
    <row r="11" spans="1:12" ht="63.75" x14ac:dyDescent="0.25">
      <c r="A11" s="4">
        <v>5</v>
      </c>
      <c r="B11" s="24" t="s">
        <v>72</v>
      </c>
      <c r="C11" s="28" t="s">
        <v>72</v>
      </c>
      <c r="D11" s="28" t="s">
        <v>60</v>
      </c>
      <c r="E11" s="28" t="s">
        <v>6</v>
      </c>
      <c r="F11" s="28" t="s">
        <v>1</v>
      </c>
      <c r="G11" s="38">
        <v>40</v>
      </c>
      <c r="H11" s="33">
        <v>990</v>
      </c>
      <c r="I11" s="10">
        <f t="shared" si="0"/>
        <v>39600</v>
      </c>
      <c r="J11" s="47"/>
      <c r="K11" s="47"/>
      <c r="L11" s="47"/>
    </row>
    <row r="12" spans="1:12" ht="63.75" x14ac:dyDescent="0.25">
      <c r="A12" s="4">
        <v>6</v>
      </c>
      <c r="B12" s="24" t="s">
        <v>72</v>
      </c>
      <c r="C12" s="28" t="s">
        <v>72</v>
      </c>
      <c r="D12" s="28" t="s">
        <v>60</v>
      </c>
      <c r="E12" s="28" t="s">
        <v>7</v>
      </c>
      <c r="F12" s="28" t="s">
        <v>1</v>
      </c>
      <c r="G12" s="38">
        <v>75</v>
      </c>
      <c r="H12" s="33">
        <v>1045</v>
      </c>
      <c r="I12" s="10">
        <f t="shared" si="0"/>
        <v>78375</v>
      </c>
      <c r="J12" s="47"/>
      <c r="K12" s="47"/>
      <c r="L12" s="47"/>
    </row>
    <row r="13" spans="1:12" ht="63.75" x14ac:dyDescent="0.25">
      <c r="A13" s="4">
        <v>7</v>
      </c>
      <c r="B13" s="24" t="s">
        <v>8</v>
      </c>
      <c r="C13" s="28" t="s">
        <v>73</v>
      </c>
      <c r="D13" s="28" t="s">
        <v>60</v>
      </c>
      <c r="E13" s="28" t="s">
        <v>9</v>
      </c>
      <c r="F13" s="28" t="s">
        <v>1</v>
      </c>
      <c r="G13" s="38">
        <v>75</v>
      </c>
      <c r="H13" s="33">
        <v>1135</v>
      </c>
      <c r="I13" s="10">
        <f t="shared" si="0"/>
        <v>85125</v>
      </c>
      <c r="J13" s="47"/>
      <c r="K13" s="47"/>
      <c r="L13" s="47"/>
    </row>
    <row r="14" spans="1:12" ht="63.75" x14ac:dyDescent="0.25">
      <c r="A14" s="4">
        <v>8</v>
      </c>
      <c r="B14" s="24" t="s">
        <v>10</v>
      </c>
      <c r="C14" s="28" t="s">
        <v>11</v>
      </c>
      <c r="D14" s="28" t="s">
        <v>60</v>
      </c>
      <c r="E14" s="28" t="s">
        <v>12</v>
      </c>
      <c r="F14" s="28" t="s">
        <v>1</v>
      </c>
      <c r="G14" s="38">
        <v>40</v>
      </c>
      <c r="H14" s="33">
        <v>1595</v>
      </c>
      <c r="I14" s="10">
        <f t="shared" si="0"/>
        <v>63800</v>
      </c>
      <c r="J14" s="47"/>
      <c r="K14" s="47"/>
      <c r="L14" s="47"/>
    </row>
    <row r="15" spans="1:12" ht="63.75" x14ac:dyDescent="0.25">
      <c r="A15" s="4">
        <v>9</v>
      </c>
      <c r="B15" s="24" t="s">
        <v>74</v>
      </c>
      <c r="C15" s="28" t="s">
        <v>75</v>
      </c>
      <c r="D15" s="28" t="s">
        <v>60</v>
      </c>
      <c r="E15" s="28" t="s">
        <v>13</v>
      </c>
      <c r="F15" s="28" t="s">
        <v>1</v>
      </c>
      <c r="G15" s="38">
        <v>40</v>
      </c>
      <c r="H15" s="33">
        <v>1024</v>
      </c>
      <c r="I15" s="10">
        <f t="shared" si="0"/>
        <v>40960</v>
      </c>
      <c r="J15" s="47"/>
      <c r="K15" s="47"/>
      <c r="L15" s="47"/>
    </row>
    <row r="16" spans="1:12" ht="63.75" x14ac:dyDescent="0.25">
      <c r="A16" s="4">
        <v>10</v>
      </c>
      <c r="B16" s="24" t="s">
        <v>76</v>
      </c>
      <c r="C16" s="28" t="s">
        <v>76</v>
      </c>
      <c r="D16" s="28" t="s">
        <v>60</v>
      </c>
      <c r="E16" s="28" t="s">
        <v>14</v>
      </c>
      <c r="F16" s="28" t="s">
        <v>1</v>
      </c>
      <c r="G16" s="38">
        <v>40</v>
      </c>
      <c r="H16" s="33">
        <v>1210</v>
      </c>
      <c r="I16" s="10">
        <f t="shared" si="0"/>
        <v>48400</v>
      </c>
      <c r="J16" s="47"/>
      <c r="K16" s="47"/>
      <c r="L16" s="47"/>
    </row>
    <row r="17" spans="1:12" ht="63.75" x14ac:dyDescent="0.25">
      <c r="A17" s="4">
        <v>11</v>
      </c>
      <c r="B17" s="24" t="s">
        <v>67</v>
      </c>
      <c r="C17" s="28" t="s">
        <v>68</v>
      </c>
      <c r="D17" s="28" t="s">
        <v>60</v>
      </c>
      <c r="E17" s="28" t="s">
        <v>15</v>
      </c>
      <c r="F17" s="28" t="s">
        <v>1</v>
      </c>
      <c r="G17" s="38">
        <v>180</v>
      </c>
      <c r="H17" s="33">
        <v>836</v>
      </c>
      <c r="I17" s="10">
        <f t="shared" si="0"/>
        <v>150480</v>
      </c>
      <c r="J17" s="47"/>
      <c r="K17" s="47"/>
      <c r="L17" s="47"/>
    </row>
    <row r="18" spans="1:12" ht="63.75" x14ac:dyDescent="0.25">
      <c r="A18" s="4">
        <v>12</v>
      </c>
      <c r="B18" s="24" t="s">
        <v>16</v>
      </c>
      <c r="C18" s="28" t="s">
        <v>16</v>
      </c>
      <c r="D18" s="28" t="s">
        <v>60</v>
      </c>
      <c r="E18" s="28" t="s">
        <v>6</v>
      </c>
      <c r="F18" s="28" t="s">
        <v>1</v>
      </c>
      <c r="G18" s="38">
        <v>40</v>
      </c>
      <c r="H18" s="33">
        <v>891</v>
      </c>
      <c r="I18" s="10">
        <f t="shared" si="0"/>
        <v>35640</v>
      </c>
      <c r="J18" s="47"/>
      <c r="K18" s="47"/>
      <c r="L18" s="47"/>
    </row>
    <row r="19" spans="1:12" ht="63.75" x14ac:dyDescent="0.25">
      <c r="A19" s="4">
        <v>14</v>
      </c>
      <c r="B19" s="24" t="s">
        <v>17</v>
      </c>
      <c r="C19" s="28" t="s">
        <v>69</v>
      </c>
      <c r="D19" s="28" t="s">
        <v>60</v>
      </c>
      <c r="E19" s="28" t="s">
        <v>18</v>
      </c>
      <c r="F19" s="28" t="s">
        <v>1</v>
      </c>
      <c r="G19" s="38">
        <v>1100</v>
      </c>
      <c r="H19" s="33">
        <v>649</v>
      </c>
      <c r="I19" s="10">
        <f t="shared" si="0"/>
        <v>713900</v>
      </c>
      <c r="J19" s="47"/>
      <c r="K19" s="47"/>
      <c r="L19" s="47"/>
    </row>
    <row r="20" spans="1:12" ht="63.75" x14ac:dyDescent="0.25">
      <c r="A20" s="4">
        <v>16</v>
      </c>
      <c r="B20" s="24" t="s">
        <v>17</v>
      </c>
      <c r="C20" s="28" t="s">
        <v>69</v>
      </c>
      <c r="D20" s="28" t="s">
        <v>60</v>
      </c>
      <c r="E20" s="28" t="s">
        <v>19</v>
      </c>
      <c r="F20" s="28" t="s">
        <v>1</v>
      </c>
      <c r="G20" s="38">
        <v>1100</v>
      </c>
      <c r="H20" s="33">
        <v>1650</v>
      </c>
      <c r="I20" s="10">
        <f t="shared" si="0"/>
        <v>1815000</v>
      </c>
      <c r="J20" s="47"/>
      <c r="K20" s="47"/>
      <c r="L20" s="47"/>
    </row>
    <row r="21" spans="1:12" ht="38.25" x14ac:dyDescent="0.25">
      <c r="A21" s="4">
        <v>17</v>
      </c>
      <c r="B21" s="24" t="s">
        <v>20</v>
      </c>
      <c r="C21" s="28" t="s">
        <v>20</v>
      </c>
      <c r="D21" s="28" t="s">
        <v>61</v>
      </c>
      <c r="E21" s="28" t="s">
        <v>21</v>
      </c>
      <c r="F21" s="28" t="s">
        <v>1</v>
      </c>
      <c r="G21" s="38">
        <v>40</v>
      </c>
      <c r="H21" s="33">
        <v>1001</v>
      </c>
      <c r="I21" s="10">
        <f t="shared" si="0"/>
        <v>40040</v>
      </c>
      <c r="J21" s="47"/>
      <c r="K21" s="47"/>
      <c r="L21" s="47"/>
    </row>
    <row r="22" spans="1:12" ht="63.75" x14ac:dyDescent="0.25">
      <c r="A22" s="4">
        <v>18</v>
      </c>
      <c r="B22" s="24" t="s">
        <v>62</v>
      </c>
      <c r="C22" s="28" t="s">
        <v>88</v>
      </c>
      <c r="D22" s="28" t="s">
        <v>60</v>
      </c>
      <c r="E22" s="28" t="s">
        <v>22</v>
      </c>
      <c r="F22" s="28" t="s">
        <v>1</v>
      </c>
      <c r="G22" s="38">
        <v>40</v>
      </c>
      <c r="H22" s="33">
        <v>770</v>
      </c>
      <c r="I22" s="10">
        <f t="shared" si="0"/>
        <v>30800</v>
      </c>
      <c r="J22" s="47"/>
      <c r="K22" s="47"/>
      <c r="L22" s="47"/>
    </row>
    <row r="23" spans="1:12" ht="63.75" x14ac:dyDescent="0.25">
      <c r="A23" s="4">
        <v>19</v>
      </c>
      <c r="B23" s="24" t="s">
        <v>77</v>
      </c>
      <c r="C23" s="28" t="s">
        <v>77</v>
      </c>
      <c r="D23" s="28" t="s">
        <v>60</v>
      </c>
      <c r="E23" s="28" t="s">
        <v>23</v>
      </c>
      <c r="F23" s="28" t="s">
        <v>1</v>
      </c>
      <c r="G23" s="38">
        <v>75</v>
      </c>
      <c r="H23" s="33">
        <v>1018</v>
      </c>
      <c r="I23" s="10">
        <f t="shared" si="0"/>
        <v>76350</v>
      </c>
      <c r="J23" s="47"/>
      <c r="K23" s="47"/>
      <c r="L23" s="47"/>
    </row>
    <row r="24" spans="1:12" ht="63.75" x14ac:dyDescent="0.25">
      <c r="A24" s="4"/>
      <c r="B24" s="24" t="s">
        <v>24</v>
      </c>
      <c r="C24" s="28" t="s">
        <v>24</v>
      </c>
      <c r="D24" s="28" t="s">
        <v>60</v>
      </c>
      <c r="E24" s="28" t="s">
        <v>25</v>
      </c>
      <c r="F24" s="28" t="s">
        <v>1</v>
      </c>
      <c r="G24" s="46">
        <v>110</v>
      </c>
      <c r="H24" s="33">
        <v>1585</v>
      </c>
      <c r="I24" s="10">
        <f t="shared" si="0"/>
        <v>174350</v>
      </c>
      <c r="J24" s="47"/>
      <c r="K24" s="47"/>
      <c r="L24" s="47"/>
    </row>
    <row r="25" spans="1:12" ht="63.75" x14ac:dyDescent="0.25">
      <c r="A25" s="4">
        <v>20</v>
      </c>
      <c r="B25" s="24" t="s">
        <v>26</v>
      </c>
      <c r="C25" s="28" t="s">
        <v>26</v>
      </c>
      <c r="D25" s="28" t="s">
        <v>60</v>
      </c>
      <c r="E25" s="28" t="s">
        <v>27</v>
      </c>
      <c r="F25" s="28" t="s">
        <v>1</v>
      </c>
      <c r="G25" s="46">
        <v>200</v>
      </c>
      <c r="H25" s="33">
        <v>1034</v>
      </c>
      <c r="I25" s="10">
        <f t="shared" si="0"/>
        <v>206800</v>
      </c>
      <c r="J25" s="47"/>
      <c r="K25" s="47"/>
      <c r="L25" s="47"/>
    </row>
    <row r="26" spans="1:12" ht="51" x14ac:dyDescent="0.25">
      <c r="A26" s="4">
        <v>21</v>
      </c>
      <c r="B26" s="24" t="s">
        <v>26</v>
      </c>
      <c r="C26" s="28" t="s">
        <v>26</v>
      </c>
      <c r="D26" s="28" t="s">
        <v>63</v>
      </c>
      <c r="E26" s="11" t="s">
        <v>28</v>
      </c>
      <c r="F26" s="28" t="s">
        <v>1</v>
      </c>
      <c r="G26" s="38">
        <v>40</v>
      </c>
      <c r="H26" s="33">
        <v>739</v>
      </c>
      <c r="I26" s="10">
        <f t="shared" si="0"/>
        <v>29560</v>
      </c>
      <c r="J26" s="47"/>
      <c r="K26" s="47"/>
      <c r="L26" s="47"/>
    </row>
    <row r="27" spans="1:12" x14ac:dyDescent="0.25">
      <c r="A27" s="4">
        <v>22</v>
      </c>
      <c r="B27" s="24" t="s">
        <v>29</v>
      </c>
      <c r="C27" s="28" t="s">
        <v>89</v>
      </c>
      <c r="D27" s="28" t="s">
        <v>64</v>
      </c>
      <c r="E27" s="28" t="s">
        <v>0</v>
      </c>
      <c r="F27" s="28" t="s">
        <v>1</v>
      </c>
      <c r="G27" s="38">
        <v>40</v>
      </c>
      <c r="H27" s="33">
        <v>1067</v>
      </c>
      <c r="I27" s="10">
        <f t="shared" si="0"/>
        <v>42680</v>
      </c>
      <c r="J27" s="47"/>
      <c r="K27" s="47"/>
      <c r="L27" s="47"/>
    </row>
    <row r="28" spans="1:12" ht="63.75" x14ac:dyDescent="0.25">
      <c r="A28" s="4">
        <v>23</v>
      </c>
      <c r="B28" s="24" t="s">
        <v>65</v>
      </c>
      <c r="C28" s="28" t="s">
        <v>78</v>
      </c>
      <c r="D28" s="28" t="s">
        <v>66</v>
      </c>
      <c r="E28" s="28" t="s">
        <v>30</v>
      </c>
      <c r="F28" s="28" t="s">
        <v>1</v>
      </c>
      <c r="G28" s="38">
        <v>70</v>
      </c>
      <c r="H28" s="33">
        <v>3690</v>
      </c>
      <c r="I28" s="10">
        <f t="shared" si="0"/>
        <v>258300</v>
      </c>
      <c r="J28" s="47"/>
      <c r="K28" s="47"/>
      <c r="L28" s="47"/>
    </row>
    <row r="29" spans="1:12" ht="51" x14ac:dyDescent="0.25">
      <c r="A29" s="4">
        <v>24</v>
      </c>
      <c r="B29" s="24" t="s">
        <v>79</v>
      </c>
      <c r="C29" s="28" t="s">
        <v>81</v>
      </c>
      <c r="D29" s="28" t="s">
        <v>81</v>
      </c>
      <c r="E29" s="28" t="s">
        <v>36</v>
      </c>
      <c r="F29" s="28" t="s">
        <v>1</v>
      </c>
      <c r="G29" s="38">
        <v>35</v>
      </c>
      <c r="H29" s="33">
        <v>2000</v>
      </c>
      <c r="I29" s="10">
        <f t="shared" si="0"/>
        <v>70000</v>
      </c>
      <c r="J29" s="47"/>
      <c r="K29" s="47"/>
      <c r="L29" s="47"/>
    </row>
    <row r="30" spans="1:12" ht="38.25" x14ac:dyDescent="0.25">
      <c r="A30" s="4">
        <v>25</v>
      </c>
      <c r="B30" s="24" t="s">
        <v>80</v>
      </c>
      <c r="C30" s="28" t="s">
        <v>80</v>
      </c>
      <c r="D30" s="28" t="s">
        <v>33</v>
      </c>
      <c r="E30" s="28" t="s">
        <v>37</v>
      </c>
      <c r="F30" s="28" t="s">
        <v>1</v>
      </c>
      <c r="G30" s="38">
        <v>35</v>
      </c>
      <c r="H30" s="33">
        <v>1850</v>
      </c>
      <c r="I30" s="12">
        <f>G30*H30</f>
        <v>64750</v>
      </c>
      <c r="J30" s="47"/>
      <c r="K30" s="47"/>
      <c r="L30" s="47"/>
    </row>
    <row r="31" spans="1:12" ht="76.5" x14ac:dyDescent="0.25">
      <c r="A31" s="4"/>
      <c r="B31" s="25" t="s">
        <v>31</v>
      </c>
      <c r="C31" s="29" t="s">
        <v>87</v>
      </c>
      <c r="D31" s="29" t="s">
        <v>82</v>
      </c>
      <c r="E31" s="29">
        <v>1</v>
      </c>
      <c r="F31" s="34" t="s">
        <v>1</v>
      </c>
      <c r="G31" s="39">
        <v>2</v>
      </c>
      <c r="H31" s="35">
        <v>800</v>
      </c>
      <c r="I31" s="12">
        <f t="shared" ref="I31:I33" si="1">G31*H31</f>
        <v>1600</v>
      </c>
      <c r="J31" s="47"/>
      <c r="K31" s="47"/>
      <c r="L31" s="47"/>
    </row>
    <row r="32" spans="1:12" x14ac:dyDescent="0.25">
      <c r="A32" s="4"/>
      <c r="B32" s="26" t="s">
        <v>34</v>
      </c>
      <c r="C32" s="30" t="s">
        <v>35</v>
      </c>
      <c r="D32" s="30" t="s">
        <v>38</v>
      </c>
      <c r="E32" s="30"/>
      <c r="F32" s="30" t="s">
        <v>39</v>
      </c>
      <c r="G32" s="40">
        <v>1</v>
      </c>
      <c r="H32" s="30">
        <v>7500</v>
      </c>
      <c r="I32" s="12">
        <f t="shared" si="1"/>
        <v>7500</v>
      </c>
      <c r="J32" s="47"/>
      <c r="K32" s="47"/>
      <c r="L32" s="47"/>
    </row>
    <row r="33" spans="1:12" ht="38.25" x14ac:dyDescent="0.25">
      <c r="A33" s="4"/>
      <c r="B33" s="27" t="s">
        <v>83</v>
      </c>
      <c r="C33" s="31" t="s">
        <v>83</v>
      </c>
      <c r="D33" s="31" t="s">
        <v>84</v>
      </c>
      <c r="E33" s="31" t="s">
        <v>40</v>
      </c>
      <c r="F33" s="36" t="s">
        <v>1</v>
      </c>
      <c r="G33" s="41">
        <v>4</v>
      </c>
      <c r="H33" s="37">
        <v>3200</v>
      </c>
      <c r="I33" s="12">
        <f t="shared" si="1"/>
        <v>12800</v>
      </c>
      <c r="J33" s="47"/>
      <c r="K33" s="47"/>
      <c r="L33" s="47"/>
    </row>
    <row r="34" spans="1:12" x14ac:dyDescent="0.25">
      <c r="A34" s="13"/>
      <c r="B34" s="5" t="s">
        <v>85</v>
      </c>
      <c r="C34" s="9"/>
      <c r="D34" s="9"/>
      <c r="E34" s="9"/>
      <c r="F34" s="9"/>
      <c r="G34" s="42"/>
      <c r="H34" s="20"/>
      <c r="I34" s="14">
        <f>SUM(I7:I33)</f>
        <v>4780500</v>
      </c>
      <c r="J34" s="47"/>
      <c r="K34" s="47"/>
      <c r="L34" s="47"/>
    </row>
    <row r="35" spans="1:12" x14ac:dyDescent="0.25">
      <c r="A35" s="15"/>
      <c r="B35" s="6"/>
      <c r="C35" s="16"/>
      <c r="D35" s="16"/>
      <c r="E35" s="16"/>
      <c r="F35" s="16"/>
      <c r="G35" s="43"/>
      <c r="H35" s="21"/>
      <c r="I35" s="17"/>
    </row>
    <row r="36" spans="1:12" x14ac:dyDescent="0.25">
      <c r="A36" s="7"/>
      <c r="B36" s="7"/>
      <c r="C36" s="7"/>
      <c r="D36" s="7"/>
      <c r="E36" s="7"/>
      <c r="F36" s="7"/>
      <c r="G36" s="44"/>
      <c r="H36" s="22"/>
      <c r="I36" s="22"/>
    </row>
    <row r="37" spans="1:12" x14ac:dyDescent="0.25">
      <c r="A37" s="7"/>
      <c r="B37" s="18" t="s">
        <v>86</v>
      </c>
      <c r="C37" s="7"/>
      <c r="D37" s="7"/>
      <c r="E37" s="7"/>
      <c r="F37" s="7"/>
      <c r="G37" s="44"/>
      <c r="H37" s="22"/>
      <c r="I37" s="22"/>
    </row>
    <row r="38" spans="1:12" x14ac:dyDescent="0.25">
      <c r="A38" s="7"/>
      <c r="B38" s="19" t="s">
        <v>32</v>
      </c>
      <c r="C38" s="7"/>
      <c r="D38" s="7"/>
      <c r="E38" s="7"/>
      <c r="F38" s="7"/>
      <c r="G38" s="44"/>
      <c r="H38" s="22"/>
      <c r="I38" s="22"/>
    </row>
    <row r="39" spans="1:12" x14ac:dyDescent="0.25">
      <c r="A39" s="7"/>
      <c r="B39" s="7"/>
      <c r="C39" s="7"/>
      <c r="D39" s="7"/>
      <c r="E39" s="7"/>
      <c r="F39" s="7"/>
      <c r="G39" s="44"/>
      <c r="H39" s="22"/>
      <c r="I39" s="22"/>
    </row>
    <row r="40" spans="1:12" x14ac:dyDescent="0.25">
      <c r="A40" s="7"/>
      <c r="B40" s="7"/>
      <c r="C40" s="7"/>
      <c r="D40" s="7"/>
      <c r="E40" s="7"/>
      <c r="F40" s="7"/>
      <c r="G40" s="44"/>
      <c r="H40" s="22"/>
      <c r="I40" s="22"/>
    </row>
    <row r="41" spans="1:12" x14ac:dyDescent="0.25">
      <c r="A41" s="7"/>
      <c r="B41" s="7"/>
      <c r="C41" s="7"/>
      <c r="D41" s="7"/>
      <c r="E41" s="7"/>
      <c r="F41" s="7"/>
      <c r="G41" s="44"/>
      <c r="H41" s="22"/>
      <c r="I41" s="22"/>
    </row>
    <row r="42" spans="1:12" x14ac:dyDescent="0.25">
      <c r="A42" s="7"/>
      <c r="B42" s="18"/>
      <c r="C42" s="7"/>
      <c r="D42" s="7"/>
      <c r="E42" s="7"/>
      <c r="F42" s="7"/>
      <c r="G42" s="44"/>
      <c r="H42" s="22"/>
      <c r="I42" s="22"/>
    </row>
    <row r="43" spans="1:12" x14ac:dyDescent="0.25">
      <c r="B43" s="19"/>
    </row>
  </sheetData>
  <mergeCells count="18">
    <mergeCell ref="C3:F3"/>
    <mergeCell ref="E1:I1"/>
    <mergeCell ref="C2:G2"/>
    <mergeCell ref="H2:I2"/>
    <mergeCell ref="I5:I6"/>
    <mergeCell ref="G5:G6"/>
    <mergeCell ref="H5:H6"/>
    <mergeCell ref="A5:A6"/>
    <mergeCell ref="B5:B6"/>
    <mergeCell ref="C5:C6"/>
    <mergeCell ref="D5:E6"/>
    <mergeCell ref="F5:F6"/>
    <mergeCell ref="J7:J34"/>
    <mergeCell ref="K7:K34"/>
    <mergeCell ref="L7:L34"/>
    <mergeCell ref="J5:J6"/>
    <mergeCell ref="K5:K6"/>
    <mergeCell ref="L5:L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2023-01-06T04:12:54Z</dcterms:created>
  <dcterms:modified xsi:type="dcterms:W3CDTF">2024-01-05T05:18:51Z</dcterms:modified>
</cp:coreProperties>
</file>