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4\"/>
    </mc:Choice>
  </mc:AlternateContent>
  <bookViews>
    <workbookView xWindow="0" yWindow="0" windowWidth="2880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L13" i="1"/>
  <c r="L5" i="1"/>
  <c r="L6" i="1"/>
  <c r="L7" i="1"/>
  <c r="L8" i="1"/>
  <c r="L9" i="1"/>
  <c r="L4" i="1"/>
  <c r="L11" i="1"/>
  <c r="L10" i="1"/>
  <c r="G12" i="1" l="1"/>
  <c r="G11" i="1"/>
  <c r="G10" i="1"/>
  <c r="G9" i="1"/>
  <c r="G8" i="1"/>
  <c r="G7" i="1"/>
  <c r="G6" i="1"/>
  <c r="G5" i="1"/>
  <c r="G4" i="1"/>
  <c r="G13" i="1" s="1"/>
</calcChain>
</file>

<file path=xl/sharedStrings.xml><?xml version="1.0" encoding="utf-8"?>
<sst xmlns="http://schemas.openxmlformats.org/spreadsheetml/2006/main" count="66" uniqueCount="51">
  <si>
    <t>№</t>
  </si>
  <si>
    <t>Международное непатентованное наименование или состав</t>
  </si>
  <si>
    <t>Характеристика</t>
  </si>
  <si>
    <t>ед. изм</t>
  </si>
  <si>
    <t>кол-во</t>
  </si>
  <si>
    <t>цена</t>
  </si>
  <si>
    <t>сумма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</si>
  <si>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</si>
  <si>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</si>
  <si>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</si>
  <si>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Цоликлон АНТИ А</t>
  </si>
  <si>
    <t>Анти - А, определение группы крови, 10фл/уп.</t>
  </si>
  <si>
    <t>флаконы</t>
  </si>
  <si>
    <t>DDP баратын жер/DDP пункт назначения</t>
  </si>
  <si>
    <t>по явке Заказчика в течение 15 (шестнадцать) календарных дней.</t>
  </si>
  <si>
    <t>Астана қ., Мәңгілік Ел даңғылы, 16/1 (Дәріхана қоймасы, 2-қабат)/г. Астана, проспект Мангилик Ел, 16/1 (Аптечный склад, 2-этаж)</t>
  </si>
  <si>
    <t>Цоликлон АНТИ В</t>
  </si>
  <si>
    <t xml:space="preserve"> Анти – В, определение группы крови, 10фл/уп.</t>
  </si>
  <si>
    <t>Цоликлон АНТИ Д-супер</t>
  </si>
  <si>
    <t>Д - супер, определение резус - фактора, 10фл/уп.</t>
  </si>
  <si>
    <t>Цоликлон АНТИ АВ</t>
  </si>
  <si>
    <t>Анти – АВ, определение группы крови, 10фл/уп.</t>
  </si>
  <si>
    <t>Антиген кардиолипиновый комплект №2</t>
  </si>
  <si>
    <t>«Сифилис – АгКл - РМП» для микрореакции 2000опр./уп. Состав набора: взвесь АгКл в 10% р-ре холин – хлорида, К+, К-, контроль отр, контроль положительный</t>
  </si>
  <si>
    <t>набор</t>
  </si>
  <si>
    <t>Набор</t>
  </si>
  <si>
    <t xml:space="preserve"> для исследования фекалии (Метод Като) для исследования фекалии</t>
  </si>
  <si>
    <t>Эозин по Романовскому</t>
  </si>
  <si>
    <t>Для покраски мазков</t>
  </si>
  <si>
    <t>бутыль</t>
  </si>
  <si>
    <t>Эозин метиленовый синий по Май – Грюнвальду</t>
  </si>
  <si>
    <t>Для фиксации мазков</t>
  </si>
  <si>
    <t>Стандартные диагностические эритроциты</t>
  </si>
  <si>
    <t>доз</t>
  </si>
  <si>
    <t>итого</t>
  </si>
  <si>
    <t>№1 қорытынды туралы хаттамаға № 10 қосымша/Приложение 1 к протоколу №10</t>
  </si>
  <si>
    <t>Бірлік бағасы (теңге)/Цена за ед (тенге)</t>
  </si>
  <si>
    <t>Жалпы сомасы (теңге)/Общая сумма (тенге)</t>
  </si>
  <si>
    <t>ТОО "БионМедСервис"</t>
  </si>
  <si>
    <t>ТОО "Гелика"</t>
  </si>
  <si>
    <t xml:space="preserve">Председатель комиссии                                </t>
  </si>
  <si>
    <t>_____________</t>
  </si>
  <si>
    <t>C. Королькова</t>
  </si>
  <si>
    <t>Л. Уйткыбаева</t>
  </si>
  <si>
    <t>Д. Ешмухамбетова</t>
  </si>
  <si>
    <t>Ә. Ахметов</t>
  </si>
  <si>
    <t>Н. Рахимов</t>
  </si>
  <si>
    <t>Каирлова С.С.</t>
  </si>
  <si>
    <t>Г. Демекбаева</t>
  </si>
  <si>
    <t>Секретарь комиссии</t>
  </si>
  <si>
    <t>К. Аханова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</si>
</sst>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" fontId="10" fillId="0" borderId="9" xfId="1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4" fontId="1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workbookViewId="0">
      <selection activeCell="C20" sqref="C20"/>
    </sheetView>
  </sheetViews>
  <sheetFormatPr defaultColWidth="9.140625" defaultRowHeight="12.75" x14ac:dyDescent="0.25"/>
  <cols>
    <col min="1" max="1" width="4.5703125" style="13" customWidth="1"/>
    <col min="2" max="2" width="23" style="13" customWidth="1"/>
    <col min="3" max="3" width="36.85546875" style="13" customWidth="1"/>
    <col min="4" max="4" width="8.5703125" style="13" customWidth="1"/>
    <col min="5" max="5" width="8.7109375" style="13" customWidth="1"/>
    <col min="6" max="6" width="9.5703125" style="27" customWidth="1"/>
    <col min="7" max="7" width="11.28515625" style="27" bestFit="1" customWidth="1"/>
    <col min="8" max="8" width="10.42578125" style="13" customWidth="1"/>
    <col min="9" max="9" width="11.85546875" style="13" customWidth="1"/>
    <col min="10" max="10" width="12.140625" style="13" customWidth="1"/>
    <col min="11" max="11" width="11.42578125" style="27" customWidth="1"/>
    <col min="12" max="12" width="11.28515625" style="27" customWidth="1"/>
    <col min="13" max="13" width="10" style="27" customWidth="1"/>
    <col min="14" max="14" width="10.140625" style="27" customWidth="1"/>
    <col min="15" max="16384" width="9.140625" style="13"/>
  </cols>
  <sheetData>
    <row r="1" spans="1:14" ht="13.5" thickBot="1" x14ac:dyDescent="0.3">
      <c r="B1" s="12" t="s">
        <v>35</v>
      </c>
      <c r="C1" s="12"/>
      <c r="D1" s="12"/>
      <c r="E1" s="12"/>
      <c r="F1" s="12"/>
      <c r="G1" s="12"/>
      <c r="H1" s="12"/>
      <c r="I1" s="12"/>
    </row>
    <row r="2" spans="1:14" ht="6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4" t="s">
        <v>5</v>
      </c>
      <c r="G2" s="14" t="s">
        <v>6</v>
      </c>
      <c r="H2" s="2" t="s">
        <v>7</v>
      </c>
      <c r="I2" s="2" t="s">
        <v>8</v>
      </c>
      <c r="J2" s="33" t="s">
        <v>9</v>
      </c>
      <c r="K2" s="29" t="s">
        <v>38</v>
      </c>
      <c r="L2" s="38"/>
      <c r="M2" s="29" t="s">
        <v>39</v>
      </c>
      <c r="N2" s="30"/>
    </row>
    <row r="3" spans="1:14" ht="85.5" x14ac:dyDescent="0.25">
      <c r="A3" s="3"/>
      <c r="B3" s="3"/>
      <c r="C3" s="3"/>
      <c r="D3" s="3"/>
      <c r="E3" s="3"/>
      <c r="F3" s="15"/>
      <c r="G3" s="15"/>
      <c r="H3" s="2"/>
      <c r="I3" s="2"/>
      <c r="J3" s="33"/>
      <c r="K3" s="31" t="s">
        <v>36</v>
      </c>
      <c r="L3" s="39" t="s">
        <v>37</v>
      </c>
      <c r="M3" s="31" t="s">
        <v>36</v>
      </c>
      <c r="N3" s="32" t="s">
        <v>37</v>
      </c>
    </row>
    <row r="4" spans="1:14" s="16" customFormat="1" x14ac:dyDescent="0.25">
      <c r="A4" s="16">
        <v>1</v>
      </c>
      <c r="B4" s="4" t="s">
        <v>10</v>
      </c>
      <c r="C4" s="4" t="s">
        <v>11</v>
      </c>
      <c r="D4" s="4" t="s">
        <v>12</v>
      </c>
      <c r="E4" s="4">
        <v>40</v>
      </c>
      <c r="F4" s="5">
        <v>1100</v>
      </c>
      <c r="G4" s="17">
        <f>E4*F4</f>
        <v>44000</v>
      </c>
      <c r="H4" s="6" t="s">
        <v>13</v>
      </c>
      <c r="I4" s="6" t="s">
        <v>14</v>
      </c>
      <c r="J4" s="34" t="s">
        <v>15</v>
      </c>
      <c r="K4" s="36">
        <v>820</v>
      </c>
      <c r="L4" s="40">
        <f>E4*K4</f>
        <v>32800</v>
      </c>
      <c r="M4" s="36">
        <v>977</v>
      </c>
      <c r="N4" s="37">
        <f>E4*M4</f>
        <v>39080</v>
      </c>
    </row>
    <row r="5" spans="1:14" s="16" customFormat="1" x14ac:dyDescent="0.25">
      <c r="A5" s="18">
        <v>2</v>
      </c>
      <c r="B5" s="4" t="s">
        <v>16</v>
      </c>
      <c r="C5" s="4" t="s">
        <v>17</v>
      </c>
      <c r="D5" s="4" t="s">
        <v>12</v>
      </c>
      <c r="E5" s="4">
        <v>40</v>
      </c>
      <c r="F5" s="5">
        <v>1100</v>
      </c>
      <c r="G5" s="17">
        <f t="shared" ref="G5:G12" si="0">E5*F5</f>
        <v>44000</v>
      </c>
      <c r="H5" s="7"/>
      <c r="I5" s="7"/>
      <c r="J5" s="35"/>
      <c r="K5" s="36">
        <v>820</v>
      </c>
      <c r="L5" s="40">
        <f t="shared" ref="L5:L9" si="1">E5*K5</f>
        <v>32800</v>
      </c>
      <c r="M5" s="36">
        <v>977</v>
      </c>
      <c r="N5" s="37">
        <f>E5*M5</f>
        <v>39080</v>
      </c>
    </row>
    <row r="6" spans="1:14" s="16" customFormat="1" x14ac:dyDescent="0.25">
      <c r="A6" s="16">
        <v>3</v>
      </c>
      <c r="B6" s="4" t="s">
        <v>18</v>
      </c>
      <c r="C6" s="4" t="s">
        <v>19</v>
      </c>
      <c r="D6" s="4" t="s">
        <v>12</v>
      </c>
      <c r="E6" s="4">
        <v>40</v>
      </c>
      <c r="F6" s="5">
        <v>2200</v>
      </c>
      <c r="G6" s="17">
        <f t="shared" si="0"/>
        <v>88000</v>
      </c>
      <c r="H6" s="7"/>
      <c r="I6" s="7"/>
      <c r="J6" s="35"/>
      <c r="K6" s="36">
        <v>1650</v>
      </c>
      <c r="L6" s="40">
        <f t="shared" si="1"/>
        <v>66000</v>
      </c>
      <c r="M6" s="36">
        <v>2050</v>
      </c>
      <c r="N6" s="37">
        <f>E6*M6</f>
        <v>82000</v>
      </c>
    </row>
    <row r="7" spans="1:14" s="16" customFormat="1" x14ac:dyDescent="0.25">
      <c r="A7" s="18">
        <v>4</v>
      </c>
      <c r="B7" s="4" t="s">
        <v>20</v>
      </c>
      <c r="C7" s="4" t="s">
        <v>21</v>
      </c>
      <c r="D7" s="4" t="s">
        <v>12</v>
      </c>
      <c r="E7" s="4">
        <v>15</v>
      </c>
      <c r="F7" s="5">
        <v>1800</v>
      </c>
      <c r="G7" s="17">
        <f t="shared" si="0"/>
        <v>27000</v>
      </c>
      <c r="H7" s="7"/>
      <c r="I7" s="7"/>
      <c r="J7" s="35"/>
      <c r="K7" s="36">
        <v>1300</v>
      </c>
      <c r="L7" s="40">
        <f t="shared" si="1"/>
        <v>19500</v>
      </c>
      <c r="M7" s="36">
        <v>1560</v>
      </c>
      <c r="N7" s="37">
        <f>E7*M7</f>
        <v>23400</v>
      </c>
    </row>
    <row r="8" spans="1:14" s="16" customFormat="1" ht="48" x14ac:dyDescent="0.25">
      <c r="A8" s="16">
        <v>5</v>
      </c>
      <c r="B8" s="4" t="s">
        <v>22</v>
      </c>
      <c r="C8" s="4" t="s">
        <v>23</v>
      </c>
      <c r="D8" s="4" t="s">
        <v>24</v>
      </c>
      <c r="E8" s="4">
        <v>10</v>
      </c>
      <c r="F8" s="5">
        <v>91600</v>
      </c>
      <c r="G8" s="17">
        <f t="shared" si="0"/>
        <v>916000</v>
      </c>
      <c r="H8" s="7"/>
      <c r="I8" s="7"/>
      <c r="J8" s="35"/>
      <c r="K8" s="36">
        <v>90000</v>
      </c>
      <c r="L8" s="40">
        <f t="shared" si="1"/>
        <v>900000</v>
      </c>
      <c r="M8" s="36"/>
      <c r="N8" s="37"/>
    </row>
    <row r="9" spans="1:14" s="16" customFormat="1" ht="24" x14ac:dyDescent="0.25">
      <c r="A9" s="18">
        <v>6</v>
      </c>
      <c r="B9" s="4" t="s">
        <v>25</v>
      </c>
      <c r="C9" s="4" t="s">
        <v>26</v>
      </c>
      <c r="D9" s="4" t="s">
        <v>24</v>
      </c>
      <c r="E9" s="4">
        <v>2</v>
      </c>
      <c r="F9" s="5">
        <v>44500</v>
      </c>
      <c r="G9" s="17">
        <f t="shared" si="0"/>
        <v>89000</v>
      </c>
      <c r="H9" s="7"/>
      <c r="I9" s="7"/>
      <c r="J9" s="35"/>
      <c r="K9" s="36">
        <v>42700</v>
      </c>
      <c r="L9" s="40">
        <f t="shared" si="1"/>
        <v>85400</v>
      </c>
      <c r="M9" s="36"/>
      <c r="N9" s="37"/>
    </row>
    <row r="10" spans="1:14" s="16" customFormat="1" x14ac:dyDescent="0.25">
      <c r="A10" s="16">
        <v>7</v>
      </c>
      <c r="B10" s="4" t="s">
        <v>27</v>
      </c>
      <c r="C10" s="4" t="s">
        <v>28</v>
      </c>
      <c r="D10" s="4" t="s">
        <v>29</v>
      </c>
      <c r="E10" s="4">
        <v>15</v>
      </c>
      <c r="F10" s="5">
        <v>6000</v>
      </c>
      <c r="G10" s="17">
        <f t="shared" si="0"/>
        <v>90000</v>
      </c>
      <c r="H10" s="7"/>
      <c r="I10" s="7"/>
      <c r="J10" s="35"/>
      <c r="K10" s="36">
        <v>4400</v>
      </c>
      <c r="L10" s="40">
        <f>E10*K10</f>
        <v>66000</v>
      </c>
      <c r="M10" s="36"/>
      <c r="N10" s="37"/>
    </row>
    <row r="11" spans="1:14" s="16" customFormat="1" ht="24" x14ac:dyDescent="0.25">
      <c r="A11" s="18">
        <v>8</v>
      </c>
      <c r="B11" s="4" t="s">
        <v>30</v>
      </c>
      <c r="C11" s="4" t="s">
        <v>31</v>
      </c>
      <c r="D11" s="4" t="s">
        <v>29</v>
      </c>
      <c r="E11" s="4">
        <v>6</v>
      </c>
      <c r="F11" s="5">
        <v>5500</v>
      </c>
      <c r="G11" s="17">
        <f t="shared" si="0"/>
        <v>33000</v>
      </c>
      <c r="H11" s="7"/>
      <c r="I11" s="7"/>
      <c r="J11" s="35"/>
      <c r="K11" s="36">
        <v>3500</v>
      </c>
      <c r="L11" s="40">
        <f t="shared" ref="L11:L12" si="2">E11*K11</f>
        <v>21000</v>
      </c>
      <c r="M11" s="36"/>
      <c r="N11" s="37"/>
    </row>
    <row r="12" spans="1:14" s="16" customFormat="1" ht="24" x14ac:dyDescent="0.25">
      <c r="A12" s="16">
        <v>9</v>
      </c>
      <c r="B12" s="4" t="s">
        <v>32</v>
      </c>
      <c r="C12" s="4" t="s">
        <v>32</v>
      </c>
      <c r="D12" s="4" t="s">
        <v>33</v>
      </c>
      <c r="E12" s="4">
        <v>480</v>
      </c>
      <c r="F12" s="5">
        <v>390</v>
      </c>
      <c r="G12" s="17">
        <f t="shared" si="0"/>
        <v>187200</v>
      </c>
      <c r="H12" s="7"/>
      <c r="I12" s="7"/>
      <c r="J12" s="35"/>
      <c r="K12" s="36"/>
      <c r="L12" s="40"/>
      <c r="M12" s="36"/>
      <c r="N12" s="37"/>
    </row>
    <row r="13" spans="1:14" s="23" customFormat="1" x14ac:dyDescent="0.25">
      <c r="A13" s="9"/>
      <c r="B13" s="58" t="s">
        <v>34</v>
      </c>
      <c r="C13" s="8"/>
      <c r="D13" s="9"/>
      <c r="E13" s="19"/>
      <c r="F13" s="20"/>
      <c r="G13" s="21">
        <f>SUM(G4:G12)</f>
        <v>1518200</v>
      </c>
      <c r="H13" s="22"/>
      <c r="I13" s="22"/>
      <c r="J13" s="22"/>
      <c r="K13" s="20"/>
      <c r="L13" s="59">
        <f>SUM(L4:L12)</f>
        <v>1223500</v>
      </c>
      <c r="M13" s="20"/>
      <c r="N13" s="20"/>
    </row>
    <row r="14" spans="1:14" s="57" customFormat="1" x14ac:dyDescent="0.25">
      <c r="A14" s="11"/>
      <c r="B14" s="10"/>
      <c r="C14" s="11"/>
      <c r="D14" s="24"/>
      <c r="E14" s="25"/>
      <c r="F14" s="26"/>
      <c r="G14" s="25"/>
      <c r="K14" s="25"/>
      <c r="L14" s="25"/>
      <c r="M14" s="25"/>
      <c r="N14" s="25"/>
    </row>
    <row r="15" spans="1:14" ht="15.75" x14ac:dyDescent="0.25">
      <c r="B15" s="44" t="s">
        <v>40</v>
      </c>
      <c r="C15" s="44"/>
      <c r="D15" s="41" t="s">
        <v>41</v>
      </c>
      <c r="E15" s="41"/>
      <c r="F15" s="44" t="s">
        <v>42</v>
      </c>
      <c r="G15" s="44"/>
    </row>
    <row r="16" spans="1:14" ht="26.25" customHeight="1" x14ac:dyDescent="0.25">
      <c r="B16" s="42"/>
      <c r="C16" s="43"/>
      <c r="D16" s="41" t="s">
        <v>41</v>
      </c>
      <c r="E16" s="41"/>
      <c r="F16" s="44" t="s">
        <v>43</v>
      </c>
      <c r="G16" s="44"/>
    </row>
    <row r="17" spans="2:7" ht="15.75" x14ac:dyDescent="0.25">
      <c r="B17" s="42"/>
      <c r="C17" s="43"/>
      <c r="D17" s="45"/>
      <c r="E17" s="45"/>
      <c r="F17" s="46"/>
      <c r="G17" s="47"/>
    </row>
    <row r="18" spans="2:7" ht="15.75" x14ac:dyDescent="0.25">
      <c r="B18" s="48"/>
      <c r="C18" s="48"/>
      <c r="D18" s="41" t="s">
        <v>41</v>
      </c>
      <c r="E18" s="41"/>
      <c r="F18" s="49" t="s">
        <v>44</v>
      </c>
      <c r="G18" s="49"/>
    </row>
    <row r="19" spans="2:7" ht="31.5" customHeight="1" x14ac:dyDescent="0.25">
      <c r="B19" s="48"/>
      <c r="C19" s="48"/>
      <c r="D19" s="41" t="s">
        <v>41</v>
      </c>
      <c r="E19" s="41"/>
      <c r="F19" s="49" t="s">
        <v>45</v>
      </c>
      <c r="G19" s="49"/>
    </row>
    <row r="20" spans="2:7" ht="30.75" customHeight="1" x14ac:dyDescent="0.25">
      <c r="B20" s="48"/>
      <c r="C20" s="50"/>
      <c r="D20" s="41" t="s">
        <v>41</v>
      </c>
      <c r="E20" s="41"/>
      <c r="F20" s="49" t="s">
        <v>46</v>
      </c>
      <c r="G20" s="49"/>
    </row>
    <row r="21" spans="2:7" ht="32.25" customHeight="1" x14ac:dyDescent="0.25">
      <c r="B21" s="48"/>
      <c r="C21" s="51"/>
      <c r="D21" s="52" t="s">
        <v>41</v>
      </c>
      <c r="E21" s="52"/>
      <c r="F21" s="49" t="s">
        <v>47</v>
      </c>
      <c r="G21" s="49"/>
    </row>
    <row r="22" spans="2:7" ht="26.25" customHeight="1" x14ac:dyDescent="0.25">
      <c r="B22" s="48"/>
      <c r="C22" s="48"/>
      <c r="D22" s="53" t="s">
        <v>41</v>
      </c>
      <c r="E22" s="53"/>
      <c r="F22" s="49" t="s">
        <v>48</v>
      </c>
      <c r="G22" s="49"/>
    </row>
    <row r="23" spans="2:7" ht="15.75" x14ac:dyDescent="0.25">
      <c r="B23" s="54"/>
      <c r="C23" s="54"/>
      <c r="D23" s="54"/>
      <c r="E23" s="54"/>
      <c r="F23" s="54"/>
      <c r="G23" s="47"/>
    </row>
    <row r="24" spans="2:7" ht="23.25" customHeight="1" x14ac:dyDescent="0.25">
      <c r="B24" s="48" t="s">
        <v>49</v>
      </c>
      <c r="C24" s="48"/>
      <c r="D24" s="55" t="s">
        <v>41</v>
      </c>
      <c r="E24" s="55"/>
      <c r="F24" s="49" t="s">
        <v>50</v>
      </c>
      <c r="G24" s="49"/>
    </row>
    <row r="25" spans="2:7" ht="15.75" x14ac:dyDescent="0.25">
      <c r="B25" s="51"/>
      <c r="C25" s="51"/>
      <c r="D25" s="51"/>
      <c r="E25" s="51"/>
      <c r="F25" s="56"/>
      <c r="G25" s="56"/>
    </row>
    <row r="26" spans="2:7" x14ac:dyDescent="0.25">
      <c r="B26" s="28"/>
    </row>
    <row r="27" spans="2:7" x14ac:dyDescent="0.25">
      <c r="B27" s="28"/>
    </row>
  </sheetData>
  <mergeCells count="33">
    <mergeCell ref="D21:E21"/>
    <mergeCell ref="F21:G21"/>
    <mergeCell ref="D22:E22"/>
    <mergeCell ref="F22:G22"/>
    <mergeCell ref="D24:E24"/>
    <mergeCell ref="F19:G19"/>
    <mergeCell ref="F20:G20"/>
    <mergeCell ref="F24:G24"/>
    <mergeCell ref="D16:E16"/>
    <mergeCell ref="F16:G16"/>
    <mergeCell ref="D18:E18"/>
    <mergeCell ref="F18:G18"/>
    <mergeCell ref="D19:E19"/>
    <mergeCell ref="D20:E20"/>
    <mergeCell ref="B1:I1"/>
    <mergeCell ref="K2:L2"/>
    <mergeCell ref="M2:N2"/>
    <mergeCell ref="B15:C15"/>
    <mergeCell ref="D15:E15"/>
    <mergeCell ref="F15:G15"/>
    <mergeCell ref="H2:H3"/>
    <mergeCell ref="I2:I3"/>
    <mergeCell ref="J2:J3"/>
    <mergeCell ref="H4:H12"/>
    <mergeCell ref="I4:I12"/>
    <mergeCell ref="J4:J12"/>
    <mergeCell ref="A2:A3"/>
    <mergeCell ref="B2:B3"/>
    <mergeCell ref="C2:C3"/>
    <mergeCell ref="D2:D3"/>
    <mergeCell ref="E2:E3"/>
    <mergeCell ref="F2:F3"/>
    <mergeCell ref="G2:G3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2024-03-01T07:24:51Z</cp:lastPrinted>
  <dcterms:created xsi:type="dcterms:W3CDTF">2024-03-01T07:12:30Z</dcterms:created>
  <dcterms:modified xsi:type="dcterms:W3CDTF">2024-03-01T07:26:00Z</dcterms:modified>
</cp:coreProperties>
</file>