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O8" i="1"/>
  <c r="O11" i="1"/>
  <c r="M5" i="1"/>
  <c r="M6" i="1"/>
  <c r="K11" i="1"/>
  <c r="H12" i="1" l="1"/>
  <c r="H11" i="1"/>
  <c r="H10" i="1"/>
  <c r="H9" i="1"/>
  <c r="H8" i="1"/>
  <c r="H7" i="1"/>
  <c r="H6" i="1"/>
  <c r="H5" i="1"/>
  <c r="H13" i="1" s="1"/>
</calcChain>
</file>

<file path=xl/sharedStrings.xml><?xml version="1.0" encoding="utf-8"?>
<sst xmlns="http://schemas.openxmlformats.org/spreadsheetml/2006/main" count="64" uniqueCount="53">
  <si>
    <t>№</t>
  </si>
  <si>
    <t>Международное непатентованное наименование или состав</t>
  </si>
  <si>
    <t>Характеристика</t>
  </si>
  <si>
    <t>ед. изм</t>
  </si>
  <si>
    <t>кол-во</t>
  </si>
  <si>
    <t>цена</t>
  </si>
  <si>
    <t>сумма</t>
  </si>
  <si>
    <t>Сроки поставки по договору</t>
  </si>
  <si>
    <t>Пергидроль</t>
  </si>
  <si>
    <t>раствор для наружного применения</t>
  </si>
  <si>
    <t xml:space="preserve">   6% 500мл</t>
  </si>
  <si>
    <t>флакон</t>
  </si>
  <si>
    <t>Глицерин чда</t>
  </si>
  <si>
    <t>кг</t>
  </si>
  <si>
    <t xml:space="preserve">Наконечники для дозатора </t>
  </si>
  <si>
    <t>Наконечник универсальный д/дозаторов 2-200 мкл, п/п, уп.1000 шт</t>
  </si>
  <si>
    <t>2-200 мкл, п/п</t>
  </si>
  <si>
    <t>упаковка</t>
  </si>
  <si>
    <t>Планшет для определения группы крови</t>
  </si>
  <si>
    <t>Пластмассовый многоразовый П-50 белый</t>
  </si>
  <si>
    <t>№1</t>
  </si>
  <si>
    <t>штука</t>
  </si>
  <si>
    <t>Термобумага для анализатора</t>
  </si>
  <si>
    <t>Бумажная лента в рулонах</t>
  </si>
  <si>
    <t>55 мм</t>
  </si>
  <si>
    <t>рулон</t>
  </si>
  <si>
    <t xml:space="preserve">Планшет серологический </t>
  </si>
  <si>
    <t>Планшет серологический на 72 лунки для проведения микрореакций</t>
  </si>
  <si>
    <t xml:space="preserve">Вата </t>
  </si>
  <si>
    <t xml:space="preserve"> медиц. хирур. нест., изг. без прим хлора</t>
  </si>
  <si>
    <t>100 гр</t>
  </si>
  <si>
    <t>фл</t>
  </si>
  <si>
    <t>Карандаш</t>
  </si>
  <si>
    <t>маркер по стеклу красный, длина 2 мм, диаметр 1 мм в упаковке 50 штук</t>
  </si>
  <si>
    <t>№50</t>
  </si>
  <si>
    <t>итого</t>
  </si>
  <si>
    <t xml:space="preserve">Пиложение 1 к протоколу №28 </t>
  </si>
  <si>
    <t xml:space="preserve">Условия осуществления поставки DDP. Нур-Султан пр-т Мангилик Ел, 16/1.  по заявке Заказчика со дня заключения договора </t>
  </si>
  <si>
    <t>Ценовое предложение потенциального поставщика (тенге)</t>
  </si>
  <si>
    <t>Общая сумма потенциального поставщика</t>
  </si>
  <si>
    <t>Председатель комиссии</t>
  </si>
  <si>
    <t>Д. Абельгазина</t>
  </si>
  <si>
    <t>Члены комиссии</t>
  </si>
  <si>
    <t xml:space="preserve">Ә. Ахметов </t>
  </si>
  <si>
    <t>C. Каирлова</t>
  </si>
  <si>
    <t>Н. Рахимов</t>
  </si>
  <si>
    <t>Г. Демекбаева</t>
  </si>
  <si>
    <t xml:space="preserve"> Секретарь комиссии</t>
  </si>
  <si>
    <t>К. Аханова</t>
  </si>
  <si>
    <t>ТОО "Арша"</t>
  </si>
  <si>
    <t>ТОО "Шортандинской центарльной районной аптеки №9"</t>
  </si>
  <si>
    <t>ТОО "Elite Pharm"</t>
  </si>
  <si>
    <t>ТОО "Даренмед"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</si>
</sst>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4" borderId="7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="60" zoomScaleNormal="100" workbookViewId="0">
      <selection activeCell="K17" sqref="K17"/>
    </sheetView>
  </sheetViews>
  <sheetFormatPr defaultRowHeight="12.75" x14ac:dyDescent="0.25"/>
  <cols>
    <col min="1" max="1" width="5.5703125" style="1" customWidth="1"/>
    <col min="2" max="2" width="24.140625" style="1" customWidth="1"/>
    <col min="3" max="3" width="24.7109375" style="1" customWidth="1"/>
    <col min="4" max="4" width="16.5703125" style="1" customWidth="1"/>
    <col min="5" max="5" width="10.28515625" style="1" customWidth="1"/>
    <col min="6" max="6" width="6" style="1" customWidth="1"/>
    <col min="7" max="7" width="11.140625" style="1" customWidth="1"/>
    <col min="8" max="8" width="12.42578125" style="1" customWidth="1"/>
    <col min="9" max="9" width="13.42578125" style="1" customWidth="1"/>
    <col min="10" max="10" width="15" style="3" customWidth="1"/>
    <col min="11" max="11" width="15.140625" style="3" customWidth="1"/>
    <col min="12" max="12" width="12.7109375" style="1" customWidth="1"/>
    <col min="13" max="13" width="15" style="1" customWidth="1"/>
    <col min="14" max="16384" width="9.140625" style="1"/>
  </cols>
  <sheetData>
    <row r="1" spans="1:17" x14ac:dyDescent="0.25">
      <c r="D1" s="2"/>
      <c r="E1" s="2"/>
      <c r="F1" s="2"/>
      <c r="G1" s="2"/>
      <c r="H1" s="2"/>
    </row>
    <row r="2" spans="1:17" ht="16.5" thickBot="1" x14ac:dyDescent="0.3">
      <c r="A2" s="22" t="s">
        <v>36</v>
      </c>
      <c r="B2" s="22"/>
      <c r="C2" s="22"/>
      <c r="D2" s="22"/>
      <c r="E2" s="22"/>
      <c r="F2" s="22"/>
      <c r="G2" s="3"/>
      <c r="H2" s="3"/>
    </row>
    <row r="3" spans="1:17" ht="38.25" customHeight="1" x14ac:dyDescent="0.25">
      <c r="A3" s="27" t="s">
        <v>0</v>
      </c>
      <c r="B3" s="29" t="s">
        <v>1</v>
      </c>
      <c r="C3" s="31" t="s">
        <v>2</v>
      </c>
      <c r="D3" s="32"/>
      <c r="E3" s="29" t="s">
        <v>3</v>
      </c>
      <c r="F3" s="29" t="s">
        <v>4</v>
      </c>
      <c r="G3" s="35" t="s">
        <v>5</v>
      </c>
      <c r="H3" s="35" t="s">
        <v>6</v>
      </c>
      <c r="I3" s="37" t="s">
        <v>7</v>
      </c>
      <c r="J3" s="23" t="s">
        <v>49</v>
      </c>
      <c r="K3" s="24"/>
      <c r="L3" s="23" t="s">
        <v>50</v>
      </c>
      <c r="M3" s="24"/>
      <c r="N3" s="23" t="s">
        <v>51</v>
      </c>
      <c r="O3" s="24"/>
      <c r="P3" s="23" t="s">
        <v>52</v>
      </c>
      <c r="Q3" s="24"/>
    </row>
    <row r="4" spans="1:17" ht="89.25" x14ac:dyDescent="0.25">
      <c r="A4" s="28"/>
      <c r="B4" s="30"/>
      <c r="C4" s="33"/>
      <c r="D4" s="34"/>
      <c r="E4" s="30"/>
      <c r="F4" s="30"/>
      <c r="G4" s="36"/>
      <c r="H4" s="36"/>
      <c r="I4" s="38"/>
      <c r="J4" s="25" t="s">
        <v>38</v>
      </c>
      <c r="K4" s="26" t="s">
        <v>39</v>
      </c>
      <c r="L4" s="25" t="s">
        <v>38</v>
      </c>
      <c r="M4" s="26" t="s">
        <v>39</v>
      </c>
      <c r="N4" s="25" t="s">
        <v>38</v>
      </c>
      <c r="O4" s="26" t="s">
        <v>39</v>
      </c>
      <c r="P4" s="25" t="s">
        <v>38</v>
      </c>
      <c r="Q4" s="26" t="s">
        <v>39</v>
      </c>
    </row>
    <row r="5" spans="1:17" ht="25.5" x14ac:dyDescent="0.25">
      <c r="A5" s="4">
        <v>1</v>
      </c>
      <c r="B5" s="5" t="s">
        <v>8</v>
      </c>
      <c r="C5" s="5" t="s">
        <v>9</v>
      </c>
      <c r="D5" s="5" t="s">
        <v>10</v>
      </c>
      <c r="E5" s="5" t="s">
        <v>11</v>
      </c>
      <c r="F5" s="6">
        <v>600</v>
      </c>
      <c r="G5" s="7">
        <v>2105</v>
      </c>
      <c r="H5" s="7">
        <f t="shared" ref="H5:H12" si="0">F5*G5</f>
        <v>1263000</v>
      </c>
      <c r="I5" s="39" t="s">
        <v>37</v>
      </c>
      <c r="J5" s="46"/>
      <c r="K5" s="47"/>
      <c r="L5" s="50">
        <v>2105</v>
      </c>
      <c r="M5" s="51">
        <f>F5*L5</f>
        <v>1263000</v>
      </c>
      <c r="N5" s="52"/>
      <c r="O5" s="53"/>
      <c r="P5" s="52"/>
      <c r="Q5" s="53"/>
    </row>
    <row r="6" spans="1:17" x14ac:dyDescent="0.25">
      <c r="A6" s="4">
        <v>2</v>
      </c>
      <c r="B6" s="8" t="s">
        <v>12</v>
      </c>
      <c r="C6" s="8" t="s">
        <v>12</v>
      </c>
      <c r="D6" s="8" t="s">
        <v>13</v>
      </c>
      <c r="E6" s="8" t="s">
        <v>13</v>
      </c>
      <c r="F6" s="6">
        <v>2</v>
      </c>
      <c r="G6" s="7">
        <v>6750</v>
      </c>
      <c r="H6" s="7">
        <f t="shared" si="0"/>
        <v>13500</v>
      </c>
      <c r="I6" s="39"/>
      <c r="J6" s="46"/>
      <c r="K6" s="47"/>
      <c r="L6" s="50">
        <v>6750</v>
      </c>
      <c r="M6" s="51">
        <f>F6*L6</f>
        <v>13500</v>
      </c>
      <c r="N6" s="52"/>
      <c r="O6" s="53"/>
      <c r="P6" s="52"/>
      <c r="Q6" s="53"/>
    </row>
    <row r="7" spans="1:17" ht="38.25" x14ac:dyDescent="0.25">
      <c r="A7" s="4">
        <v>3</v>
      </c>
      <c r="B7" s="9" t="s">
        <v>14</v>
      </c>
      <c r="C7" s="10" t="s">
        <v>15</v>
      </c>
      <c r="D7" s="10" t="s">
        <v>16</v>
      </c>
      <c r="E7" s="11" t="s">
        <v>17</v>
      </c>
      <c r="F7" s="12">
        <v>1.5</v>
      </c>
      <c r="G7" s="13">
        <v>3500</v>
      </c>
      <c r="H7" s="7">
        <f t="shared" si="0"/>
        <v>5250</v>
      </c>
      <c r="I7" s="39"/>
      <c r="J7" s="46"/>
      <c r="K7" s="47"/>
      <c r="L7" s="46"/>
      <c r="M7" s="47"/>
      <c r="N7" s="46"/>
      <c r="O7" s="47"/>
      <c r="P7" s="46"/>
      <c r="Q7" s="47"/>
    </row>
    <row r="8" spans="1:17" ht="25.5" x14ac:dyDescent="0.25">
      <c r="A8" s="4">
        <v>4</v>
      </c>
      <c r="B8" s="14" t="s">
        <v>18</v>
      </c>
      <c r="C8" s="14" t="s">
        <v>19</v>
      </c>
      <c r="D8" s="5" t="s">
        <v>20</v>
      </c>
      <c r="E8" s="5" t="s">
        <v>21</v>
      </c>
      <c r="F8" s="6">
        <v>4</v>
      </c>
      <c r="G8" s="7">
        <v>1500</v>
      </c>
      <c r="H8" s="7">
        <f t="shared" si="0"/>
        <v>6000</v>
      </c>
      <c r="I8" s="39"/>
      <c r="J8" s="46"/>
      <c r="K8" s="47"/>
      <c r="L8" s="46"/>
      <c r="M8" s="47"/>
      <c r="N8" s="50">
        <v>1493</v>
      </c>
      <c r="O8" s="51">
        <f>F8*N8</f>
        <v>5972</v>
      </c>
      <c r="P8" s="52"/>
      <c r="Q8" s="53"/>
    </row>
    <row r="9" spans="1:17" ht="25.5" x14ac:dyDescent="0.25">
      <c r="A9" s="4">
        <v>5</v>
      </c>
      <c r="B9" s="14" t="s">
        <v>22</v>
      </c>
      <c r="C9" s="14" t="s">
        <v>23</v>
      </c>
      <c r="D9" s="15" t="s">
        <v>24</v>
      </c>
      <c r="E9" s="5" t="s">
        <v>25</v>
      </c>
      <c r="F9" s="6">
        <v>42</v>
      </c>
      <c r="G9" s="7">
        <v>672</v>
      </c>
      <c r="H9" s="7">
        <f t="shared" si="0"/>
        <v>28224</v>
      </c>
      <c r="I9" s="39"/>
      <c r="J9" s="46"/>
      <c r="K9" s="47"/>
      <c r="L9" s="46"/>
      <c r="M9" s="47"/>
      <c r="N9" s="46"/>
      <c r="O9" s="47"/>
      <c r="P9" s="52"/>
      <c r="Q9" s="53"/>
    </row>
    <row r="10" spans="1:17" ht="38.25" x14ac:dyDescent="0.25">
      <c r="A10" s="4">
        <v>6</v>
      </c>
      <c r="B10" s="16" t="s">
        <v>26</v>
      </c>
      <c r="C10" s="14" t="s">
        <v>27</v>
      </c>
      <c r="D10" s="5" t="s">
        <v>20</v>
      </c>
      <c r="E10" s="5" t="s">
        <v>21</v>
      </c>
      <c r="F10" s="6">
        <v>6</v>
      </c>
      <c r="G10" s="7">
        <v>1500</v>
      </c>
      <c r="H10" s="7">
        <f t="shared" si="0"/>
        <v>9000</v>
      </c>
      <c r="I10" s="39"/>
      <c r="J10" s="46"/>
      <c r="K10" s="47"/>
      <c r="L10" s="46"/>
      <c r="M10" s="47"/>
      <c r="N10" s="46"/>
      <c r="O10" s="47"/>
      <c r="P10" s="52"/>
      <c r="Q10" s="53"/>
    </row>
    <row r="11" spans="1:17" ht="25.5" x14ac:dyDescent="0.25">
      <c r="A11" s="4">
        <v>7</v>
      </c>
      <c r="B11" s="17" t="s">
        <v>28</v>
      </c>
      <c r="C11" s="18" t="s">
        <v>29</v>
      </c>
      <c r="D11" s="5" t="s">
        <v>30</v>
      </c>
      <c r="E11" s="5" t="s">
        <v>31</v>
      </c>
      <c r="F11" s="6">
        <v>600</v>
      </c>
      <c r="G11" s="7">
        <v>338</v>
      </c>
      <c r="H11" s="7">
        <f t="shared" si="0"/>
        <v>202800</v>
      </c>
      <c r="I11" s="39"/>
      <c r="J11" s="50">
        <v>230</v>
      </c>
      <c r="K11" s="51">
        <f>F11*J11</f>
        <v>138000</v>
      </c>
      <c r="L11" s="46"/>
      <c r="M11" s="47"/>
      <c r="N11" s="46">
        <v>330</v>
      </c>
      <c r="O11" s="47">
        <f>F11*N11</f>
        <v>198000</v>
      </c>
      <c r="P11" s="52">
        <v>337.5</v>
      </c>
      <c r="Q11" s="53">
        <f>F11*P11</f>
        <v>202500</v>
      </c>
    </row>
    <row r="12" spans="1:17" ht="38.25" x14ac:dyDescent="0.25">
      <c r="A12" s="4">
        <v>8</v>
      </c>
      <c r="B12" s="17" t="s">
        <v>32</v>
      </c>
      <c r="C12" s="18" t="s">
        <v>33</v>
      </c>
      <c r="D12" s="5" t="s">
        <v>34</v>
      </c>
      <c r="E12" s="5" t="s">
        <v>17</v>
      </c>
      <c r="F12" s="6">
        <v>2</v>
      </c>
      <c r="G12" s="7">
        <v>4250</v>
      </c>
      <c r="H12" s="7">
        <f t="shared" si="0"/>
        <v>8500</v>
      </c>
      <c r="I12" s="39"/>
      <c r="J12" s="46"/>
      <c r="K12" s="47"/>
      <c r="L12" s="46"/>
      <c r="M12" s="47"/>
      <c r="N12" s="46"/>
      <c r="O12" s="47"/>
      <c r="P12" s="52"/>
      <c r="Q12" s="53"/>
    </row>
    <row r="13" spans="1:17" ht="13.5" thickBot="1" x14ac:dyDescent="0.3">
      <c r="A13" s="19"/>
      <c r="B13" s="20" t="s">
        <v>35</v>
      </c>
      <c r="C13" s="19"/>
      <c r="D13" s="19"/>
      <c r="E13" s="19"/>
      <c r="F13" s="19"/>
      <c r="G13" s="19"/>
      <c r="H13" s="21">
        <f>SUM(H5:H12)</f>
        <v>1536274</v>
      </c>
      <c r="I13" s="39"/>
      <c r="J13" s="48"/>
      <c r="K13" s="49"/>
      <c r="L13" s="48"/>
      <c r="M13" s="49"/>
      <c r="N13" s="48"/>
      <c r="O13" s="49"/>
      <c r="P13" s="48"/>
      <c r="Q13" s="49"/>
    </row>
    <row r="16" spans="1:17" ht="42" customHeight="1" x14ac:dyDescent="0.25">
      <c r="B16" s="40" t="s">
        <v>40</v>
      </c>
      <c r="C16" s="40"/>
      <c r="D16" s="41"/>
      <c r="E16" s="41"/>
      <c r="F16" s="40" t="s">
        <v>41</v>
      </c>
      <c r="G16" s="40"/>
      <c r="H16" s="40"/>
    </row>
    <row r="17" spans="2:8" ht="33" customHeight="1" x14ac:dyDescent="0.25">
      <c r="B17" s="40" t="s">
        <v>42</v>
      </c>
      <c r="C17" s="40"/>
      <c r="D17" s="41"/>
      <c r="E17" s="41"/>
      <c r="F17" s="40" t="s">
        <v>43</v>
      </c>
      <c r="G17" s="40"/>
      <c r="H17" s="40"/>
    </row>
    <row r="18" spans="2:8" ht="33" customHeight="1" x14ac:dyDescent="0.25">
      <c r="B18" s="42"/>
      <c r="C18" s="42"/>
      <c r="D18" s="41"/>
      <c r="E18" s="41"/>
      <c r="F18" s="40" t="s">
        <v>44</v>
      </c>
      <c r="G18" s="40"/>
      <c r="H18" s="40"/>
    </row>
    <row r="19" spans="2:8" ht="20.25" x14ac:dyDescent="0.25">
      <c r="B19" s="42"/>
      <c r="C19" s="42"/>
      <c r="D19" s="41"/>
      <c r="E19" s="41"/>
      <c r="F19" s="40" t="s">
        <v>45</v>
      </c>
      <c r="G19" s="40"/>
      <c r="H19" s="43"/>
    </row>
    <row r="20" spans="2:8" ht="33" customHeight="1" x14ac:dyDescent="0.25">
      <c r="B20" s="42"/>
      <c r="C20" s="41"/>
      <c r="D20" s="41"/>
      <c r="E20" s="41"/>
      <c r="F20" s="40" t="s">
        <v>46</v>
      </c>
      <c r="G20" s="40"/>
      <c r="H20" s="40"/>
    </row>
    <row r="21" spans="2:8" ht="20.25" x14ac:dyDescent="0.25">
      <c r="B21" s="42"/>
      <c r="C21" s="41"/>
      <c r="D21" s="41"/>
      <c r="E21" s="41"/>
      <c r="F21" s="42"/>
      <c r="G21" s="41"/>
      <c r="H21" s="44"/>
    </row>
    <row r="22" spans="2:8" ht="20.25" x14ac:dyDescent="0.25">
      <c r="B22" s="40" t="s">
        <v>47</v>
      </c>
      <c r="C22" s="40"/>
      <c r="D22" s="41"/>
      <c r="E22" s="41"/>
      <c r="F22" s="45" t="s">
        <v>48</v>
      </c>
      <c r="G22" s="45"/>
      <c r="H22" s="45"/>
    </row>
  </sheetData>
  <mergeCells count="24">
    <mergeCell ref="N3:O3"/>
    <mergeCell ref="P3:Q3"/>
    <mergeCell ref="F18:H18"/>
    <mergeCell ref="F19:G19"/>
    <mergeCell ref="F20:H20"/>
    <mergeCell ref="B22:C22"/>
    <mergeCell ref="F22:H22"/>
    <mergeCell ref="L3:M3"/>
    <mergeCell ref="G3:G4"/>
    <mergeCell ref="H3:H4"/>
    <mergeCell ref="I3:I4"/>
    <mergeCell ref="B16:C16"/>
    <mergeCell ref="F16:H16"/>
    <mergeCell ref="B17:C17"/>
    <mergeCell ref="F17:H17"/>
    <mergeCell ref="D1:H1"/>
    <mergeCell ref="I5:I13"/>
    <mergeCell ref="A2:F2"/>
    <mergeCell ref="J3:K3"/>
    <mergeCell ref="A3:A4"/>
    <mergeCell ref="B3:B4"/>
    <mergeCell ref="C3:D4"/>
    <mergeCell ref="E3:E4"/>
    <mergeCell ref="F3:F4"/>
  </mergeCells>
  <pageMargins left="0.25" right="0.25" top="0.75" bottom="0.75" header="0.3" footer="0.3"/>
  <pageSetup paperSize="9" scale="6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2022-09-23T09:55:01Z</cp:lastPrinted>
  <dcterms:created xsi:type="dcterms:W3CDTF">2022-09-23T06:46:02Z</dcterms:created>
  <dcterms:modified xsi:type="dcterms:W3CDTF">2022-09-23T11:07:06Z</dcterms:modified>
</cp:coreProperties>
</file>