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P9.I5-1\Desktop\рабочая\протокола\протокола 2022\"/>
    </mc:Choice>
  </mc:AlternateContent>
  <bookViews>
    <workbookView xWindow="0" yWindow="0" windowWidth="28800" windowHeight="12135"/>
  </bookViews>
  <sheets>
    <sheet name="Лист1" sheetId="1" r:id="rId1"/>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2" i="1" l="1"/>
  <c r="AD9" i="1"/>
  <c r="AD8" i="1"/>
  <c r="AD7" i="1"/>
  <c r="AD6" i="1"/>
  <c r="AD5" i="1"/>
  <c r="AD4" i="1"/>
  <c r="AB11" i="1"/>
  <c r="AB8" i="1"/>
  <c r="Z8" i="1"/>
  <c r="Z7" i="1"/>
  <c r="Z5" i="1"/>
  <c r="Z6" i="1"/>
  <c r="Z4" i="1"/>
  <c r="X10" i="1"/>
  <c r="X8" i="1"/>
  <c r="X9" i="1"/>
  <c r="X7" i="1"/>
  <c r="V9" i="1"/>
  <c r="T7" i="1"/>
  <c r="T5" i="1"/>
  <c r="T6" i="1"/>
  <c r="T4" i="1"/>
  <c r="R11" i="1"/>
  <c r="R12" i="1"/>
  <c r="P11" i="1"/>
  <c r="P12" i="1"/>
  <c r="N5" i="1"/>
  <c r="N7" i="1"/>
  <c r="N10" i="1"/>
  <c r="L8" i="1"/>
  <c r="J5" i="1"/>
  <c r="J6" i="1"/>
  <c r="J7" i="1"/>
  <c r="J8" i="1"/>
  <c r="J4" i="1"/>
  <c r="G14" i="1" l="1"/>
  <c r="G13" i="1"/>
  <c r="G12" i="1"/>
  <c r="G11" i="1"/>
  <c r="G10" i="1"/>
  <c r="G9" i="1"/>
  <c r="G8" i="1"/>
  <c r="G7" i="1"/>
  <c r="G6" i="1"/>
  <c r="G5" i="1"/>
  <c r="G4" i="1"/>
</calcChain>
</file>

<file path=xl/sharedStrings.xml><?xml version="1.0" encoding="utf-8"?>
<sst xmlns="http://schemas.openxmlformats.org/spreadsheetml/2006/main" count="85" uniqueCount="55">
  <si>
    <t>№</t>
  </si>
  <si>
    <t>наименование медицинского изделия</t>
  </si>
  <si>
    <t>характеристика</t>
  </si>
  <si>
    <t>Единица измерен. (в соответствии с ОКЕИ)</t>
  </si>
  <si>
    <t>Запланированное колличество на 2022г.</t>
  </si>
  <si>
    <t>Цена в тенге а штуку</t>
  </si>
  <si>
    <t>Сумма</t>
  </si>
  <si>
    <t>Сроки поставки по договору</t>
  </si>
  <si>
    <t xml:space="preserve">Бинт </t>
  </si>
  <si>
    <t>Бинт марлевый медицинский стерильный,  размерами 5м х 10 см, в упаковке   №1. Бинты изготовлены из отбеленной медицинской марли. Длина и ширина полотна бинта указаны на упаковке (5м х 10см). Бинты без швов, с обрезанной кромкой, спрессованы в  прямоугольную или овальную форму. Упакованы в индивидуальную упаковку из полипропилена. Простерилизованы радиационным методом</t>
  </si>
  <si>
    <t>шт</t>
  </si>
  <si>
    <t>Условия осуществления поставки DDP. Нур-Султан пр-т Мангилик Ел, 16/1. по заявке Заказчикаи в течении  2022 года со дня заключения договора</t>
  </si>
  <si>
    <t>Бинт медицинский марлевый нестерильный, размерами 5м х 10см. Бинты изготовлены из отбеленной медицинской марли. Длина и ширина полотна бинта указаны на упаковке. Бинты без швов, с обрезанной кромкой, спрессованы в  прямоугольную или овальную форму. Упакованы в индивидуальную упаковку из полипропилена.</t>
  </si>
  <si>
    <t>Бинт марлевый медицинский стерильный,  размерами 7м х 14 см, в упаковке   №1. Бинты изготовлены из отбеленной медицинской марли. Длина и ширина полотна бинта указаны на упаковке (7м х 14см). Бинты без швов, с обрезанной кромкой, спрессованы в  прямоугольную или овальную форму. Упакованы в индивидуальную упаковку из полипропилена. Простерилизованы радиационным методом</t>
  </si>
  <si>
    <t>Бинт медицинский марлевый нестерильный, размерами 7м х 14см. Бинты изготовлены из отбеленной медицинской марли. Длина и ширина полотна бинта указаны на упаковке. Бинты без швов, с обрезанной кромкой, спрессованы в  прямоугольную или овальную форму. Упакованы в индивидуальную упаковку из полипропилена.</t>
  </si>
  <si>
    <t>Тест полоска</t>
  </si>
  <si>
    <t xml:space="preserve">экспресс тест для определения качественного определения скрытой крови в кале. 1.Тест-полоска – 1 шт. 2. Кассета – 1 шт. 3. Буферный разбавитель образца по 2 мл в пробирке – 1 шт. 4. Пробирка для буферного разбавителя образца – 1 шт.  5.Запечатываемый пластиковый пакет для кассеты – 1 шт.  6. Картонная коробка для упаковки всех комплектующих с лейблом – 1 шт. 7. Запечатываемый пластиковый пакет для пробирки с буферным разбавителем образца – 1 шт. 8. Пакет для сбора образца – 1 шт. 9. ID стикер – 1 шт. 10. Инструкция по применению на казахском и русском языках – 1 шт. 11. Осушитель, 1г – 1 шт.  </t>
  </si>
  <si>
    <t>комплект</t>
  </si>
  <si>
    <t>Бумага для УЗИ</t>
  </si>
  <si>
    <t xml:space="preserve">Бумага для УЗИ 110*20*17 мм Разрешение изображения - 325 dpi. Передача полутонов - 8 бит (256 оттенков серого) для </t>
  </si>
  <si>
    <t>Электроды</t>
  </si>
  <si>
    <t>Электрод ЭКГ 50 мм, одноразовый. Твердый гель, вспененная основа, кнопка Ag/AgCl, с особо прочным клеем для кратковременного и долговременного наблюдения, холтеровского мониторирования и исследований в состоянии покоя. В упаковке №50</t>
  </si>
  <si>
    <t>упаковка</t>
  </si>
  <si>
    <t xml:space="preserve">Медицинский компрессор </t>
  </si>
  <si>
    <t xml:space="preserve">Медицинский компрессор безмасленный для стоматологической установки. Производительность не менее 115 л/мин. Давление не менее 8 бар. Ресивер не менее 50 л. Мощность не менее 1.1 кВт. Тип охлаждения предпочтительно воздушное. Шумовые показатели не более 65 дБ. Напряжение 220 В. Вес не более 46 кг. Тип привода предпочтительно прямой. Цилиндры/ступени не менее 2/1. Гарантия не менее 12 месяцев. Длина, мм не более 480. Ширина, мм не более 460. Высота, мм не более 845. Безмасляный наличие Дополнительные услуги инсталляция 
</t>
  </si>
  <si>
    <t>штука</t>
  </si>
  <si>
    <t>Условия осуществления поставки DDP. Нур-Султан пр-т Мангилик Ел, 16/1.  в течении  60 календарных дней2022 года со дня заключения договора</t>
  </si>
  <si>
    <t xml:space="preserve">Ксеноновая лампа </t>
  </si>
  <si>
    <t>для аппарата Karl Storz, 100 W Xenon 100</t>
  </si>
  <si>
    <t>Условия осуществления поставки DDP. Нур-Султан пр-т Мангилик Ел, 16/1.  в течении  30 календарных дней2022 года со дня заключения договора</t>
  </si>
  <si>
    <t>Лампа бактерицидная</t>
  </si>
  <si>
    <t>Лампа бактерицидная дуговая разрядная трубчатая типа ДРТ мощностью 240 Вт для облучателя стационарного ОУФНУ (тубус кварц)</t>
  </si>
  <si>
    <t>Пиложение 1 к протоколу № 18</t>
  </si>
  <si>
    <t>Председатель комиссии</t>
  </si>
  <si>
    <t>Г. Тулебаева</t>
  </si>
  <si>
    <t>Члены комиссии</t>
  </si>
  <si>
    <t>Ә. Ахметов</t>
  </si>
  <si>
    <t>С. Каирлова</t>
  </si>
  <si>
    <t>Г. Айтбаева</t>
  </si>
  <si>
    <t xml:space="preserve"> Секретарь комиссии</t>
  </si>
  <si>
    <t>К. Аханова</t>
  </si>
  <si>
    <t>Ценовое предложение потенциального поставщика (тенге)</t>
  </si>
  <si>
    <t>Общая сумма потенциального поставщика</t>
  </si>
  <si>
    <t>ТОО "Рауан Фарм"</t>
  </si>
  <si>
    <t>ТОО "Медио ArtLab"</t>
  </si>
  <si>
    <t>ТОО "Гелика"</t>
  </si>
  <si>
    <t>ИП "LANA"</t>
  </si>
  <si>
    <t>ТОО "Magna"</t>
  </si>
  <si>
    <t>ТОО "Альянс-Фарм"</t>
  </si>
  <si>
    <t>ИП "Seven"</t>
  </si>
  <si>
    <t>ТОО "АИМ Плюс"</t>
  </si>
  <si>
    <t>ТОО "Маусым - Кызылорда"</t>
  </si>
  <si>
    <t>ТОО "Nera-Pharm"</t>
  </si>
  <si>
    <t>ТОО "Формат НС"</t>
  </si>
  <si>
    <t>Н. Рахимов</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</si>
</sst>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
      <scheme val="minor"/>
    </font>
    <font>
      <sz val="12"/>
      <name val="Times New Roman"/>
      <family val="1"/>
      <charset val="204"/>
    </font>
    <font>
      <sz val="9"/>
      <color theme="1"/>
      <name val="Times New Roman"/>
      <family val="1"/>
      <charset val="204"/>
    </font>
    <font>
      <sz val="11"/>
      <color theme="1"/>
      <name val="Times New Roman"/>
      <family val="1"/>
      <charset val="204"/>
    </font>
    <font>
      <sz val="9"/>
      <color rgb="FF000000"/>
      <name val="Times New Roman"/>
      <family val="1"/>
      <charset val="204"/>
    </font>
    <font>
      <b/>
      <sz val="9"/>
      <color theme="1"/>
      <name val="Times New Roman"/>
      <family val="1"/>
      <charset val="204"/>
    </font>
    <font>
      <b/>
      <sz val="9"/>
      <color rgb="FF000000"/>
      <name val="Times New Roman"/>
      <family val="1"/>
      <charset val="204"/>
    </font>
    <font>
      <sz val="9"/>
      <name val="Times New Roman"/>
      <family val="1"/>
      <charset val="204"/>
    </font>
    <font>
      <sz val="10"/>
      <color indexed="8"/>
      <name val="Times New Roman"/>
      <family val="1"/>
      <charset val="204"/>
    </font>
    <font>
      <sz val="8"/>
      <name val="Arial"/>
      <family val="2"/>
    </font>
    <font>
      <sz val="8"/>
      <name val="Times New Roman"/>
      <family val="1"/>
      <charset val="204"/>
    </font>
    <font>
      <b/>
      <sz val="10"/>
      <color theme="1"/>
      <name val="Times New Roman"/>
      <family val="1"/>
      <charset val="204"/>
    </font>
    <font>
      <b/>
      <sz val="16"/>
      <name val="Times New Roman"/>
      <family val="1"/>
      <charset val="204"/>
    </font>
    <font>
      <sz val="16"/>
      <name val="Times New Roman"/>
      <family val="1"/>
      <charset val="204"/>
    </font>
    <font>
      <sz val="10"/>
      <color theme="1"/>
      <name val="Times New Roman"/>
      <family val="1"/>
      <charset val="204"/>
    </font>
    <font>
      <b/>
      <sz val="16"/>
      <color rgb="FF000000"/>
      <name val="Times New Roman"/>
      <family val="1"/>
      <charset val="204"/>
    </font>
    <font>
      <sz val="10"/>
      <name val="Arial Cyr"/>
      <charset val="204"/>
    </font>
    <font>
      <b/>
      <sz val="10"/>
      <name val="Times New Roman"/>
      <family val="1"/>
      <charset val="204"/>
    </font>
  </fonts>
  <fills count="3">
    <fill>
      <patternFill patternType="none"/>
    </fill>
    <fill>
      <patternFill patternType="gray125"/>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9" fillId="0" borderId="0"/>
    <xf numFmtId="0" fontId="16" fillId="0" borderId="0"/>
  </cellStyleXfs>
  <cellXfs count="48">
    <xf numFmtId="0" fontId="0" fillId="0" borderId="0" xfId="0"/>
    <xf numFmtId="4"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4" fontId="10" fillId="0" borderId="1" xfId="1"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0" fontId="7" fillId="0" borderId="2"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0" fontId="2" fillId="0" borderId="0" xfId="0" applyFont="1" applyFill="1" applyAlignment="1">
      <alignment horizontal="center" vertical="center"/>
    </xf>
    <xf numFmtId="0" fontId="13" fillId="0" borderId="0" xfId="0" applyFont="1" applyFill="1" applyAlignment="1">
      <alignment horizontal="left" vertical="center" wrapText="1"/>
    </xf>
    <xf numFmtId="2" fontId="13" fillId="0" borderId="0" xfId="0" applyNumberFormat="1" applyFont="1" applyFill="1" applyAlignment="1">
      <alignment horizontal="left" vertical="center" wrapText="1"/>
    </xf>
    <xf numFmtId="0" fontId="12" fillId="0" borderId="0" xfId="0" applyFont="1" applyFill="1" applyAlignment="1">
      <alignment horizontal="left" vertical="center" wrapText="1"/>
    </xf>
    <xf numFmtId="4" fontId="14" fillId="0" borderId="0" xfId="0" applyNumberFormat="1" applyFont="1" applyAlignment="1">
      <alignment horizontal="center" vertical="center"/>
    </xf>
    <xf numFmtId="0" fontId="14" fillId="0" borderId="0" xfId="0" applyFont="1" applyAlignment="1">
      <alignment horizontal="center" vertical="center"/>
    </xf>
    <xf numFmtId="0" fontId="11"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4" fontId="17" fillId="0" borderId="7" xfId="2" applyNumberFormat="1" applyFont="1" applyFill="1" applyBorder="1" applyAlignment="1">
      <alignment horizontal="center" vertical="center" wrapText="1"/>
    </xf>
    <xf numFmtId="4" fontId="17" fillId="0" borderId="8" xfId="2"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xf>
    <xf numFmtId="4" fontId="3" fillId="0" borderId="8" xfId="0" applyNumberFormat="1" applyFont="1" applyFill="1" applyBorder="1" applyAlignment="1">
      <alignment horizontal="center" vertical="center"/>
    </xf>
    <xf numFmtId="4" fontId="3" fillId="0" borderId="9"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2" fillId="0" borderId="0" xfId="0" applyFont="1" applyFill="1" applyAlignment="1">
      <alignment horizontal="left" vertical="center" wrapText="1"/>
    </xf>
    <xf numFmtId="0" fontId="15" fillId="0" borderId="0" xfId="0" applyFont="1" applyFill="1" applyAlignment="1">
      <alignment horizontal="left" vertical="center" wrapText="1"/>
    </xf>
    <xf numFmtId="4"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5"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Alignment="1">
      <alignment horizontal="center" vertical="center"/>
    </xf>
    <xf numFmtId="4" fontId="17" fillId="0" borderId="5" xfId="2" applyNumberFormat="1" applyFont="1" applyFill="1" applyBorder="1" applyAlignment="1">
      <alignment horizontal="center" vertical="center" wrapText="1"/>
    </xf>
    <xf numFmtId="4" fontId="17" fillId="0" borderId="6" xfId="2" applyNumberFormat="1" applyFont="1" applyFill="1" applyBorder="1" applyAlignment="1">
      <alignment horizontal="center" vertical="center" wrapText="1"/>
    </xf>
  </cellXfs>
  <cellStyles count="3">
    <cellStyle name="Обычный" xfId="0" builtinId="0"/>
    <cellStyle name="Обычный 2 2" xfId="2"/>
    <cellStyle name="Обычный_ИМН на 2022г."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638175</xdr:colOff>
      <xdr:row>0</xdr:row>
      <xdr:rowOff>0</xdr:rowOff>
    </xdr:from>
    <xdr:to>
      <xdr:col>2</xdr:col>
      <xdr:colOff>746702</xdr:colOff>
      <xdr:row>0</xdr:row>
      <xdr:rowOff>38100</xdr:rowOff>
    </xdr:to>
    <xdr:sp macro="" textlink="">
      <xdr:nvSpPr>
        <xdr:cNvPr id="2"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4"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5"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6"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7"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8"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9"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0"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1"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2"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3"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4"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5"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6"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7"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8"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19"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0"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1"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2"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3"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4"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5"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6"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7"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8"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29"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0"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1"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2"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3"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4"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5"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6"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7"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8"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39"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40"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41" name="Text Box 5"/>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42" name="Text Box 6"/>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twoCellAnchor editAs="oneCell">
    <xdr:from>
      <xdr:col>0</xdr:col>
      <xdr:colOff>638175</xdr:colOff>
      <xdr:row>0</xdr:row>
      <xdr:rowOff>0</xdr:rowOff>
    </xdr:from>
    <xdr:to>
      <xdr:col>2</xdr:col>
      <xdr:colOff>746702</xdr:colOff>
      <xdr:row>0</xdr:row>
      <xdr:rowOff>38100</xdr:rowOff>
    </xdr:to>
    <xdr:sp macro="" textlink="">
      <xdr:nvSpPr>
        <xdr:cNvPr id="43" name="Text Box 8"/>
        <xdr:cNvSpPr txBox="1">
          <a:spLocks noChangeArrowheads="1"/>
        </xdr:cNvSpPr>
      </xdr:nvSpPr>
      <xdr:spPr bwMode="auto">
        <a:xfrm>
          <a:off x="342900" y="0"/>
          <a:ext cx="2242127" cy="3810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tabSelected="1" zoomScale="80" zoomScaleNormal="80" workbookViewId="0">
      <pane xSplit="7" ySplit="3" topLeftCell="V13" activePane="bottomRight" state="frozen"/>
      <selection pane="topRight" activeCell="H1" sqref="H1"/>
      <selection pane="bottomLeft" activeCell="A4" sqref="A4"/>
      <selection pane="bottomRight" activeCell="C37" sqref="C37"/>
    </sheetView>
  </sheetViews>
  <sheetFormatPr defaultRowHeight="15" x14ac:dyDescent="0.25"/>
  <cols>
    <col min="1" max="1" width="5.140625" style="19" customWidth="1"/>
    <col min="2" max="2" width="22.42578125" style="19" customWidth="1"/>
    <col min="3" max="3" width="62.28515625" style="19" customWidth="1"/>
    <col min="4" max="4" width="13.5703125" style="19" customWidth="1"/>
    <col min="5" max="5" width="8.85546875" style="19" customWidth="1"/>
    <col min="6" max="6" width="12" style="1" customWidth="1"/>
    <col min="7" max="7" width="14.7109375" style="1" customWidth="1"/>
    <col min="8" max="8" width="22.28515625" style="2" customWidth="1"/>
    <col min="9" max="9" width="16.42578125" style="18" customWidth="1"/>
    <col min="10" max="10" width="13.85546875" style="18" customWidth="1"/>
    <col min="11" max="11" width="17" style="2" customWidth="1"/>
    <col min="12" max="12" width="14.85546875" style="2" customWidth="1"/>
    <col min="13" max="13" width="16.140625" style="2" customWidth="1"/>
    <col min="14" max="14" width="13.42578125" style="2" customWidth="1"/>
    <col min="15" max="15" width="15.42578125" style="2" customWidth="1"/>
    <col min="16" max="16" width="15" style="2" customWidth="1"/>
    <col min="17" max="17" width="16.140625" style="2" customWidth="1"/>
    <col min="18" max="18" width="13.5703125" style="2" customWidth="1"/>
    <col min="19" max="19" width="15.42578125" style="2" customWidth="1"/>
    <col min="20" max="20" width="16" style="2" customWidth="1"/>
    <col min="21" max="21" width="16.28515625" style="2" customWidth="1"/>
    <col min="22" max="22" width="14.140625" style="2" customWidth="1"/>
    <col min="23" max="23" width="15" style="2" customWidth="1"/>
    <col min="24" max="24" width="14.5703125" style="2" customWidth="1"/>
    <col min="25" max="25" width="16.140625" style="2" customWidth="1"/>
    <col min="26" max="26" width="15" style="2" customWidth="1"/>
    <col min="27" max="27" width="21.140625" style="2" customWidth="1"/>
    <col min="28" max="28" width="16.7109375" style="2" customWidth="1"/>
    <col min="29" max="29" width="19.5703125" style="2" customWidth="1"/>
    <col min="30" max="30" width="14.85546875" style="2" customWidth="1"/>
    <col min="31" max="16384" width="9.140625" style="2"/>
  </cols>
  <sheetData>
    <row r="1" spans="1:30" ht="15" customHeight="1" thickBot="1" x14ac:dyDescent="0.3">
      <c r="A1" s="35" t="s">
        <v>32</v>
      </c>
      <c r="B1" s="35"/>
      <c r="C1" s="35"/>
      <c r="D1" s="35"/>
      <c r="E1" s="35"/>
    </row>
    <row r="2" spans="1:30" ht="15.75" customHeight="1" x14ac:dyDescent="0.25">
      <c r="A2" s="36" t="s">
        <v>0</v>
      </c>
      <c r="B2" s="37" t="s">
        <v>1</v>
      </c>
      <c r="C2" s="38" t="s">
        <v>2</v>
      </c>
      <c r="D2" s="37" t="s">
        <v>3</v>
      </c>
      <c r="E2" s="37" t="s">
        <v>4</v>
      </c>
      <c r="F2" s="41" t="s">
        <v>5</v>
      </c>
      <c r="G2" s="42" t="s">
        <v>6</v>
      </c>
      <c r="H2" s="43" t="s">
        <v>7</v>
      </c>
      <c r="I2" s="46" t="s">
        <v>43</v>
      </c>
      <c r="J2" s="47"/>
      <c r="K2" s="46" t="s">
        <v>44</v>
      </c>
      <c r="L2" s="47"/>
      <c r="M2" s="46" t="s">
        <v>45</v>
      </c>
      <c r="N2" s="47"/>
      <c r="O2" s="46" t="s">
        <v>46</v>
      </c>
      <c r="P2" s="47"/>
      <c r="Q2" s="46" t="s">
        <v>47</v>
      </c>
      <c r="R2" s="47"/>
      <c r="S2" s="46" t="s">
        <v>48</v>
      </c>
      <c r="T2" s="47"/>
      <c r="U2" s="46" t="s">
        <v>49</v>
      </c>
      <c r="V2" s="47"/>
      <c r="W2" s="46" t="s">
        <v>50</v>
      </c>
      <c r="X2" s="47"/>
      <c r="Y2" s="46" t="s">
        <v>51</v>
      </c>
      <c r="Z2" s="47"/>
      <c r="AA2" s="46" t="s">
        <v>52</v>
      </c>
      <c r="AB2" s="47"/>
      <c r="AC2" s="46" t="s">
        <v>53</v>
      </c>
      <c r="AD2" s="47"/>
    </row>
    <row r="3" spans="1:30" ht="74.25" customHeight="1" x14ac:dyDescent="0.25">
      <c r="A3" s="36"/>
      <c r="B3" s="37"/>
      <c r="C3" s="38"/>
      <c r="D3" s="37"/>
      <c r="E3" s="37"/>
      <c r="F3" s="41"/>
      <c r="G3" s="42"/>
      <c r="H3" s="43"/>
      <c r="I3" s="27" t="s">
        <v>41</v>
      </c>
      <c r="J3" s="28" t="s">
        <v>42</v>
      </c>
      <c r="K3" s="27" t="s">
        <v>41</v>
      </c>
      <c r="L3" s="28" t="s">
        <v>42</v>
      </c>
      <c r="M3" s="27" t="s">
        <v>41</v>
      </c>
      <c r="N3" s="28" t="s">
        <v>42</v>
      </c>
      <c r="O3" s="27" t="s">
        <v>41</v>
      </c>
      <c r="P3" s="28" t="s">
        <v>42</v>
      </c>
      <c r="Q3" s="27" t="s">
        <v>41</v>
      </c>
      <c r="R3" s="28" t="s">
        <v>42</v>
      </c>
      <c r="S3" s="27" t="s">
        <v>41</v>
      </c>
      <c r="T3" s="28" t="s">
        <v>42</v>
      </c>
      <c r="U3" s="27" t="s">
        <v>41</v>
      </c>
      <c r="V3" s="28" t="s">
        <v>42</v>
      </c>
      <c r="W3" s="27" t="s">
        <v>41</v>
      </c>
      <c r="X3" s="28" t="s">
        <v>42</v>
      </c>
      <c r="Y3" s="27" t="s">
        <v>41</v>
      </c>
      <c r="Z3" s="28" t="s">
        <v>42</v>
      </c>
      <c r="AA3" s="27" t="s">
        <v>41</v>
      </c>
      <c r="AB3" s="28" t="s">
        <v>42</v>
      </c>
      <c r="AC3" s="27" t="s">
        <v>41</v>
      </c>
      <c r="AD3" s="28" t="s">
        <v>42</v>
      </c>
    </row>
    <row r="4" spans="1:30" ht="76.5" x14ac:dyDescent="0.25">
      <c r="A4" s="3">
        <v>1</v>
      </c>
      <c r="B4" s="4" t="s">
        <v>8</v>
      </c>
      <c r="C4" s="5" t="s">
        <v>9</v>
      </c>
      <c r="D4" s="5" t="s">
        <v>10</v>
      </c>
      <c r="E4" s="6">
        <v>3000</v>
      </c>
      <c r="F4" s="7">
        <v>136</v>
      </c>
      <c r="G4" s="8">
        <f t="shared" ref="G4:G13" si="0">E4*F4</f>
        <v>408000</v>
      </c>
      <c r="H4" s="44" t="s">
        <v>11</v>
      </c>
      <c r="I4" s="29">
        <v>135.80000000000001</v>
      </c>
      <c r="J4" s="30">
        <f>E4*I4</f>
        <v>407400.00000000006</v>
      </c>
      <c r="K4" s="29"/>
      <c r="L4" s="30"/>
      <c r="M4" s="29"/>
      <c r="N4" s="30"/>
      <c r="O4" s="29"/>
      <c r="P4" s="30"/>
      <c r="Q4" s="29"/>
      <c r="R4" s="30"/>
      <c r="S4" s="33">
        <v>79</v>
      </c>
      <c r="T4" s="34">
        <f>E4*S4</f>
        <v>237000</v>
      </c>
      <c r="U4" s="29"/>
      <c r="V4" s="30"/>
      <c r="W4" s="29"/>
      <c r="X4" s="30"/>
      <c r="Y4" s="29">
        <v>135.9</v>
      </c>
      <c r="Z4" s="30">
        <f>E4*Y4</f>
        <v>407700</v>
      </c>
      <c r="AA4" s="29"/>
      <c r="AB4" s="30"/>
      <c r="AC4" s="29">
        <v>90</v>
      </c>
      <c r="AD4" s="30">
        <f t="shared" ref="AD4:AD9" si="1">E4*AC4</f>
        <v>270000</v>
      </c>
    </row>
    <row r="5" spans="1:30" ht="63.75" x14ac:dyDescent="0.25">
      <c r="A5" s="9">
        <v>2</v>
      </c>
      <c r="B5" s="4" t="s">
        <v>8</v>
      </c>
      <c r="C5" s="5" t="s">
        <v>12</v>
      </c>
      <c r="D5" s="5" t="s">
        <v>10</v>
      </c>
      <c r="E5" s="6">
        <v>8000</v>
      </c>
      <c r="F5" s="7">
        <v>102</v>
      </c>
      <c r="G5" s="8">
        <f t="shared" si="0"/>
        <v>816000</v>
      </c>
      <c r="H5" s="44"/>
      <c r="I5" s="29">
        <v>101.85</v>
      </c>
      <c r="J5" s="30">
        <f t="shared" ref="J5:J8" si="2">E5*I5</f>
        <v>814800</v>
      </c>
      <c r="K5" s="29"/>
      <c r="L5" s="30"/>
      <c r="M5" s="29">
        <v>79</v>
      </c>
      <c r="N5" s="30">
        <f>E5*M5</f>
        <v>632000</v>
      </c>
      <c r="O5" s="29"/>
      <c r="P5" s="30"/>
      <c r="Q5" s="29"/>
      <c r="R5" s="30"/>
      <c r="S5" s="33">
        <v>63</v>
      </c>
      <c r="T5" s="34">
        <f>E5*S5</f>
        <v>504000</v>
      </c>
      <c r="U5" s="29"/>
      <c r="V5" s="30"/>
      <c r="W5" s="29"/>
      <c r="X5" s="30"/>
      <c r="Y5" s="29">
        <v>101.9</v>
      </c>
      <c r="Z5" s="30">
        <f>E5*Y5</f>
        <v>815200</v>
      </c>
      <c r="AA5" s="29"/>
      <c r="AB5" s="30"/>
      <c r="AC5" s="29">
        <v>80</v>
      </c>
      <c r="AD5" s="30">
        <f t="shared" si="1"/>
        <v>640000</v>
      </c>
    </row>
    <row r="6" spans="1:30" ht="76.5" x14ac:dyDescent="0.25">
      <c r="A6" s="3">
        <v>3</v>
      </c>
      <c r="B6" s="4" t="s">
        <v>8</v>
      </c>
      <c r="C6" s="5" t="s">
        <v>13</v>
      </c>
      <c r="D6" s="5" t="s">
        <v>10</v>
      </c>
      <c r="E6" s="6">
        <v>10000</v>
      </c>
      <c r="F6" s="7">
        <v>185</v>
      </c>
      <c r="G6" s="8">
        <f t="shared" si="0"/>
        <v>1850000</v>
      </c>
      <c r="H6" s="44"/>
      <c r="I6" s="29">
        <v>184</v>
      </c>
      <c r="J6" s="30">
        <f t="shared" si="2"/>
        <v>1840000</v>
      </c>
      <c r="K6" s="29"/>
      <c r="L6" s="30"/>
      <c r="M6" s="29"/>
      <c r="N6" s="30"/>
      <c r="O6" s="29"/>
      <c r="P6" s="30"/>
      <c r="Q6" s="29"/>
      <c r="R6" s="30"/>
      <c r="S6" s="33">
        <v>138.80000000000001</v>
      </c>
      <c r="T6" s="34">
        <f>E6*S6</f>
        <v>1388000</v>
      </c>
      <c r="U6" s="29"/>
      <c r="V6" s="30"/>
      <c r="W6" s="29"/>
      <c r="X6" s="30"/>
      <c r="Y6" s="29">
        <v>184.95</v>
      </c>
      <c r="Z6" s="30">
        <f>E6*Y6</f>
        <v>1849500</v>
      </c>
      <c r="AA6" s="29"/>
      <c r="AB6" s="30"/>
      <c r="AC6" s="29">
        <v>145</v>
      </c>
      <c r="AD6" s="30">
        <f t="shared" si="1"/>
        <v>1450000</v>
      </c>
    </row>
    <row r="7" spans="1:30" ht="63.75" x14ac:dyDescent="0.25">
      <c r="A7" s="9">
        <v>4</v>
      </c>
      <c r="B7" s="4" t="s">
        <v>8</v>
      </c>
      <c r="C7" s="5" t="s">
        <v>14</v>
      </c>
      <c r="D7" s="10" t="s">
        <v>10</v>
      </c>
      <c r="E7" s="6">
        <v>20000</v>
      </c>
      <c r="F7" s="11">
        <v>161</v>
      </c>
      <c r="G7" s="8">
        <f t="shared" si="0"/>
        <v>3220000</v>
      </c>
      <c r="H7" s="44"/>
      <c r="I7" s="29">
        <v>160.88999999999999</v>
      </c>
      <c r="J7" s="30">
        <f t="shared" si="2"/>
        <v>3217799.9999999995</v>
      </c>
      <c r="K7" s="29"/>
      <c r="L7" s="30"/>
      <c r="M7" s="29">
        <v>149</v>
      </c>
      <c r="N7" s="30">
        <f>E7*M7</f>
        <v>2980000</v>
      </c>
      <c r="O7" s="29"/>
      <c r="P7" s="30"/>
      <c r="Q7" s="29"/>
      <c r="R7" s="30"/>
      <c r="S7" s="29">
        <v>129</v>
      </c>
      <c r="T7" s="30">
        <f>E7*S7</f>
        <v>2580000</v>
      </c>
      <c r="U7" s="29"/>
      <c r="V7" s="30"/>
      <c r="W7" s="29">
        <v>155</v>
      </c>
      <c r="X7" s="30">
        <f>E7*W7</f>
        <v>3100000</v>
      </c>
      <c r="Y7" s="29">
        <v>160.94999999999999</v>
      </c>
      <c r="Z7" s="30">
        <f>E7*Y7</f>
        <v>3219000</v>
      </c>
      <c r="AA7" s="29"/>
      <c r="AB7" s="30"/>
      <c r="AC7" s="33">
        <v>125</v>
      </c>
      <c r="AD7" s="34">
        <f t="shared" si="1"/>
        <v>2500000</v>
      </c>
    </row>
    <row r="8" spans="1:30" ht="165.75" customHeight="1" x14ac:dyDescent="0.25">
      <c r="A8" s="3">
        <v>5</v>
      </c>
      <c r="B8" s="12" t="s">
        <v>15</v>
      </c>
      <c r="C8" s="13" t="s">
        <v>16</v>
      </c>
      <c r="D8" s="10" t="s">
        <v>17</v>
      </c>
      <c r="E8" s="6">
        <v>1500</v>
      </c>
      <c r="F8" s="11">
        <v>1284</v>
      </c>
      <c r="G8" s="8">
        <f t="shared" si="0"/>
        <v>1926000</v>
      </c>
      <c r="H8" s="44"/>
      <c r="I8" s="29">
        <v>1283.9000000000001</v>
      </c>
      <c r="J8" s="30">
        <f t="shared" si="2"/>
        <v>1925850.0000000002</v>
      </c>
      <c r="K8" s="33">
        <v>1089</v>
      </c>
      <c r="L8" s="34">
        <f>E8*K8</f>
        <v>1633500</v>
      </c>
      <c r="M8" s="29"/>
      <c r="N8" s="30"/>
      <c r="O8" s="29"/>
      <c r="P8" s="30"/>
      <c r="Q8" s="29"/>
      <c r="R8" s="30"/>
      <c r="S8" s="29"/>
      <c r="T8" s="30"/>
      <c r="U8" s="29"/>
      <c r="V8" s="30"/>
      <c r="W8" s="29">
        <v>1090</v>
      </c>
      <c r="X8" s="30">
        <f>E8*W8</f>
        <v>1635000</v>
      </c>
      <c r="Y8" s="29">
        <v>1283.95</v>
      </c>
      <c r="Z8" s="30">
        <f>E8*Y8</f>
        <v>1925925</v>
      </c>
      <c r="AA8" s="29">
        <v>1150</v>
      </c>
      <c r="AB8" s="30">
        <f>E8*AA8</f>
        <v>1725000</v>
      </c>
      <c r="AC8" s="29">
        <v>1120</v>
      </c>
      <c r="AD8" s="30">
        <f t="shared" si="1"/>
        <v>1680000</v>
      </c>
    </row>
    <row r="9" spans="1:30" ht="24" x14ac:dyDescent="0.25">
      <c r="A9" s="9">
        <v>6</v>
      </c>
      <c r="B9" s="4" t="s">
        <v>18</v>
      </c>
      <c r="C9" s="4" t="s">
        <v>19</v>
      </c>
      <c r="D9" s="10" t="s">
        <v>10</v>
      </c>
      <c r="E9" s="6">
        <v>200</v>
      </c>
      <c r="F9" s="14">
        <v>3780</v>
      </c>
      <c r="G9" s="8">
        <f t="shared" si="0"/>
        <v>756000</v>
      </c>
      <c r="H9" s="44"/>
      <c r="I9" s="29"/>
      <c r="J9" s="30"/>
      <c r="K9" s="29"/>
      <c r="L9" s="30"/>
      <c r="M9" s="29"/>
      <c r="N9" s="30"/>
      <c r="O9" s="29"/>
      <c r="P9" s="30"/>
      <c r="Q9" s="29"/>
      <c r="R9" s="30"/>
      <c r="S9" s="29"/>
      <c r="T9" s="30"/>
      <c r="U9" s="29">
        <v>3600</v>
      </c>
      <c r="V9" s="30">
        <f>E9*U9</f>
        <v>720000</v>
      </c>
      <c r="W9" s="29">
        <v>3675</v>
      </c>
      <c r="X9" s="30">
        <f>E9*W9</f>
        <v>735000</v>
      </c>
      <c r="Y9" s="29"/>
      <c r="Z9" s="30"/>
      <c r="AA9" s="29"/>
      <c r="AB9" s="30"/>
      <c r="AC9" s="33">
        <v>3200</v>
      </c>
      <c r="AD9" s="34">
        <f t="shared" si="1"/>
        <v>640000</v>
      </c>
    </row>
    <row r="10" spans="1:30" ht="48" x14ac:dyDescent="0.25">
      <c r="A10" s="3">
        <v>7</v>
      </c>
      <c r="B10" s="4" t="s">
        <v>20</v>
      </c>
      <c r="C10" s="10" t="s">
        <v>21</v>
      </c>
      <c r="D10" s="10" t="s">
        <v>22</v>
      </c>
      <c r="E10" s="6">
        <v>600</v>
      </c>
      <c r="F10" s="14">
        <v>3250</v>
      </c>
      <c r="G10" s="8">
        <f t="shared" si="0"/>
        <v>1950000</v>
      </c>
      <c r="H10" s="44"/>
      <c r="I10" s="29"/>
      <c r="J10" s="30"/>
      <c r="K10" s="29"/>
      <c r="L10" s="30"/>
      <c r="M10" s="29">
        <v>2950</v>
      </c>
      <c r="N10" s="30">
        <f>E10*M10</f>
        <v>1770000</v>
      </c>
      <c r="O10" s="29"/>
      <c r="P10" s="30"/>
      <c r="Q10" s="29"/>
      <c r="R10" s="30"/>
      <c r="S10" s="29"/>
      <c r="T10" s="30"/>
      <c r="U10" s="29"/>
      <c r="V10" s="30"/>
      <c r="W10" s="33">
        <v>2870</v>
      </c>
      <c r="X10" s="34">
        <f>E10*W10</f>
        <v>1722000</v>
      </c>
      <c r="Y10" s="29"/>
      <c r="Z10" s="30"/>
      <c r="AA10" s="29"/>
      <c r="AB10" s="30"/>
      <c r="AC10" s="29"/>
      <c r="AD10" s="30"/>
    </row>
    <row r="11" spans="1:30" ht="108" x14ac:dyDescent="0.25">
      <c r="A11" s="9">
        <v>8</v>
      </c>
      <c r="B11" s="4" t="s">
        <v>23</v>
      </c>
      <c r="C11" s="10" t="s">
        <v>24</v>
      </c>
      <c r="D11" s="10" t="s">
        <v>25</v>
      </c>
      <c r="E11" s="6">
        <v>1</v>
      </c>
      <c r="F11" s="14">
        <v>676148</v>
      </c>
      <c r="G11" s="8">
        <f t="shared" si="0"/>
        <v>676148</v>
      </c>
      <c r="H11" s="25" t="s">
        <v>26</v>
      </c>
      <c r="I11" s="29"/>
      <c r="J11" s="30"/>
      <c r="K11" s="29"/>
      <c r="L11" s="30"/>
      <c r="M11" s="29"/>
      <c r="N11" s="30"/>
      <c r="O11" s="29">
        <v>668000</v>
      </c>
      <c r="P11" s="30">
        <f>E11*O11</f>
        <v>668000</v>
      </c>
      <c r="Q11" s="29">
        <v>670000</v>
      </c>
      <c r="R11" s="30">
        <f>E11*Q11</f>
        <v>670000</v>
      </c>
      <c r="S11" s="29"/>
      <c r="T11" s="30"/>
      <c r="U11" s="29"/>
      <c r="V11" s="30"/>
      <c r="W11" s="29"/>
      <c r="X11" s="30"/>
      <c r="Y11" s="29"/>
      <c r="Z11" s="30"/>
      <c r="AA11" s="33">
        <v>522000</v>
      </c>
      <c r="AB11" s="34">
        <f>E11*AA11</f>
        <v>522000</v>
      </c>
      <c r="AC11" s="29"/>
      <c r="AD11" s="30"/>
    </row>
    <row r="12" spans="1:30" ht="89.25" x14ac:dyDescent="0.25">
      <c r="A12" s="3">
        <v>9</v>
      </c>
      <c r="B12" s="4" t="s">
        <v>27</v>
      </c>
      <c r="C12" s="10" t="s">
        <v>28</v>
      </c>
      <c r="D12" s="10" t="s">
        <v>25</v>
      </c>
      <c r="E12" s="6">
        <v>2</v>
      </c>
      <c r="F12" s="14">
        <v>985600</v>
      </c>
      <c r="G12" s="8">
        <f t="shared" si="0"/>
        <v>1971200</v>
      </c>
      <c r="H12" s="25" t="s">
        <v>29</v>
      </c>
      <c r="I12" s="29"/>
      <c r="J12" s="30"/>
      <c r="K12" s="29"/>
      <c r="L12" s="30"/>
      <c r="M12" s="29"/>
      <c r="N12" s="30"/>
      <c r="O12" s="29">
        <v>980000</v>
      </c>
      <c r="P12" s="30">
        <f>E12*O12</f>
        <v>1960000</v>
      </c>
      <c r="Q12" s="29">
        <v>985000</v>
      </c>
      <c r="R12" s="30">
        <f>E12*Q12</f>
        <v>1970000</v>
      </c>
      <c r="S12" s="29"/>
      <c r="T12" s="30"/>
      <c r="U12" s="29"/>
      <c r="V12" s="30"/>
      <c r="W12" s="29"/>
      <c r="X12" s="30"/>
      <c r="Y12" s="29"/>
      <c r="Z12" s="30"/>
      <c r="AA12" s="29"/>
      <c r="AB12" s="30"/>
      <c r="AC12" s="33">
        <v>800000</v>
      </c>
      <c r="AD12" s="34">
        <f>E12*AC12</f>
        <v>1600000</v>
      </c>
    </row>
    <row r="13" spans="1:30" ht="89.25" x14ac:dyDescent="0.25">
      <c r="A13" s="9">
        <v>10</v>
      </c>
      <c r="B13" s="4" t="s">
        <v>30</v>
      </c>
      <c r="C13" s="4" t="s">
        <v>31</v>
      </c>
      <c r="D13" s="10" t="s">
        <v>25</v>
      </c>
      <c r="E13" s="6">
        <v>1</v>
      </c>
      <c r="F13" s="14">
        <v>25500</v>
      </c>
      <c r="G13" s="8">
        <f t="shared" si="0"/>
        <v>25500</v>
      </c>
      <c r="H13" s="25" t="s">
        <v>29</v>
      </c>
      <c r="I13" s="29"/>
      <c r="J13" s="30"/>
      <c r="K13" s="29"/>
      <c r="L13" s="30"/>
      <c r="M13" s="29"/>
      <c r="N13" s="30"/>
      <c r="O13" s="29"/>
      <c r="P13" s="30"/>
      <c r="Q13" s="29"/>
      <c r="R13" s="30"/>
      <c r="S13" s="29"/>
      <c r="T13" s="30"/>
      <c r="U13" s="29"/>
      <c r="V13" s="30"/>
      <c r="W13" s="29"/>
      <c r="X13" s="30"/>
      <c r="Y13" s="29"/>
      <c r="Z13" s="30"/>
      <c r="AA13" s="29"/>
      <c r="AB13" s="30"/>
      <c r="AC13" s="29"/>
      <c r="AD13" s="30"/>
    </row>
    <row r="14" spans="1:30" ht="15.75" thickBot="1" x14ac:dyDescent="0.3">
      <c r="A14" s="15"/>
      <c r="B14" s="15"/>
      <c r="C14" s="15"/>
      <c r="D14" s="16"/>
      <c r="E14" s="16"/>
      <c r="F14" s="8"/>
      <c r="G14" s="17">
        <f>SUM(G4:G13)</f>
        <v>13598848</v>
      </c>
      <c r="H14" s="26"/>
      <c r="I14" s="31"/>
      <c r="J14" s="32"/>
      <c r="K14" s="31"/>
      <c r="L14" s="32"/>
      <c r="M14" s="31"/>
      <c r="N14" s="32"/>
      <c r="O14" s="31"/>
      <c r="P14" s="32"/>
      <c r="Q14" s="31"/>
      <c r="R14" s="32"/>
      <c r="S14" s="31"/>
      <c r="T14" s="32"/>
      <c r="U14" s="31"/>
      <c r="V14" s="32"/>
      <c r="W14" s="31"/>
      <c r="X14" s="32"/>
      <c r="Y14" s="31"/>
      <c r="Z14" s="32"/>
      <c r="AA14" s="31"/>
      <c r="AB14" s="32"/>
      <c r="AC14" s="31"/>
      <c r="AD14" s="32"/>
    </row>
    <row r="15" spans="1:30" x14ac:dyDescent="0.25">
      <c r="A15" s="2"/>
      <c r="B15" s="2"/>
      <c r="C15" s="45"/>
      <c r="D15" s="45"/>
      <c r="E15" s="45"/>
      <c r="F15" s="18"/>
      <c r="G15" s="18"/>
    </row>
    <row r="16" spans="1:30" ht="20.25" x14ac:dyDescent="0.25">
      <c r="A16" s="2"/>
      <c r="B16" s="39" t="s">
        <v>33</v>
      </c>
      <c r="C16" s="39"/>
      <c r="D16" s="20"/>
      <c r="E16" s="20"/>
      <c r="F16" s="39" t="s">
        <v>34</v>
      </c>
      <c r="G16" s="39"/>
      <c r="H16" s="39"/>
    </row>
    <row r="17" spans="1:8" ht="20.25" x14ac:dyDescent="0.25">
      <c r="A17" s="2"/>
      <c r="B17" s="39" t="s">
        <v>35</v>
      </c>
      <c r="C17" s="39"/>
      <c r="D17" s="20"/>
      <c r="E17" s="20"/>
      <c r="F17" s="39" t="s">
        <v>36</v>
      </c>
      <c r="G17" s="39"/>
      <c r="H17" s="39"/>
    </row>
    <row r="18" spans="1:8" ht="20.25" x14ac:dyDescent="0.25">
      <c r="A18" s="2"/>
      <c r="B18" s="21"/>
      <c r="C18" s="22"/>
      <c r="D18" s="20"/>
      <c r="E18" s="20"/>
      <c r="F18" s="39" t="s">
        <v>54</v>
      </c>
      <c r="G18" s="39"/>
      <c r="H18" s="39"/>
    </row>
    <row r="19" spans="1:8" ht="20.25" x14ac:dyDescent="0.25">
      <c r="A19" s="2"/>
      <c r="B19" s="22"/>
      <c r="C19" s="22"/>
      <c r="D19" s="20"/>
      <c r="E19" s="20"/>
      <c r="F19" s="39" t="s">
        <v>37</v>
      </c>
      <c r="G19" s="39"/>
      <c r="H19" s="39"/>
    </row>
    <row r="20" spans="1:8" ht="20.25" x14ac:dyDescent="0.25">
      <c r="A20" s="2"/>
      <c r="B20" s="22"/>
      <c r="C20" s="20"/>
      <c r="D20" s="20"/>
      <c r="E20" s="20"/>
      <c r="F20" s="39" t="s">
        <v>38</v>
      </c>
      <c r="G20" s="39"/>
      <c r="H20" s="39"/>
    </row>
    <row r="21" spans="1:8" ht="20.25" x14ac:dyDescent="0.25">
      <c r="A21" s="2"/>
      <c r="B21" s="22"/>
      <c r="C21" s="20"/>
      <c r="D21" s="20"/>
      <c r="E21" s="20"/>
      <c r="F21" s="22"/>
      <c r="G21" s="20"/>
      <c r="H21" s="23"/>
    </row>
    <row r="22" spans="1:8" ht="20.25" x14ac:dyDescent="0.25">
      <c r="A22" s="2"/>
      <c r="B22" s="39" t="s">
        <v>39</v>
      </c>
      <c r="C22" s="39"/>
      <c r="D22" s="20"/>
      <c r="E22" s="20"/>
      <c r="F22" s="40" t="s">
        <v>40</v>
      </c>
      <c r="G22" s="40"/>
      <c r="H22" s="40"/>
    </row>
    <row r="23" spans="1:8" x14ac:dyDescent="0.25">
      <c r="A23" s="2"/>
      <c r="B23" s="24"/>
      <c r="C23" s="24"/>
      <c r="D23" s="24"/>
      <c r="E23" s="23"/>
      <c r="F23" s="23"/>
      <c r="G23" s="23"/>
      <c r="H23" s="23"/>
    </row>
    <row r="24" spans="1:8" x14ac:dyDescent="0.25">
      <c r="A24" s="2"/>
      <c r="B24" s="2"/>
      <c r="C24" s="2"/>
      <c r="D24" s="2"/>
      <c r="E24" s="2"/>
      <c r="F24" s="18"/>
      <c r="G24" s="18"/>
    </row>
    <row r="25" spans="1:8" x14ac:dyDescent="0.25">
      <c r="A25" s="2"/>
      <c r="B25" s="2"/>
      <c r="C25" s="2"/>
      <c r="D25" s="2"/>
      <c r="E25" s="2"/>
      <c r="F25" s="18"/>
      <c r="G25" s="18"/>
    </row>
    <row r="26" spans="1:8" x14ac:dyDescent="0.25">
      <c r="A26" s="2"/>
      <c r="B26" s="2"/>
      <c r="C26" s="2"/>
      <c r="D26" s="2"/>
      <c r="E26" s="2"/>
      <c r="F26" s="18"/>
      <c r="G26" s="18"/>
    </row>
    <row r="27" spans="1:8" x14ac:dyDescent="0.25">
      <c r="A27" s="2"/>
      <c r="B27" s="2"/>
      <c r="C27" s="2"/>
      <c r="D27" s="2"/>
      <c r="E27" s="2"/>
      <c r="F27" s="18"/>
      <c r="G27" s="18"/>
    </row>
    <row r="28" spans="1:8" x14ac:dyDescent="0.25">
      <c r="A28" s="2"/>
      <c r="B28" s="2"/>
      <c r="C28" s="2"/>
      <c r="D28" s="2"/>
      <c r="E28" s="2"/>
      <c r="F28" s="18"/>
      <c r="G28" s="18"/>
    </row>
    <row r="29" spans="1:8" x14ac:dyDescent="0.25">
      <c r="A29" s="2"/>
      <c r="B29" s="2"/>
      <c r="C29" s="2"/>
      <c r="D29" s="2"/>
      <c r="E29" s="2"/>
      <c r="F29" s="18"/>
      <c r="G29" s="18"/>
    </row>
    <row r="30" spans="1:8" x14ac:dyDescent="0.25">
      <c r="A30" s="2"/>
      <c r="B30" s="2"/>
      <c r="C30" s="2"/>
      <c r="D30" s="2"/>
      <c r="E30" s="2"/>
      <c r="F30" s="18"/>
      <c r="G30" s="18"/>
    </row>
    <row r="31" spans="1:8" x14ac:dyDescent="0.25">
      <c r="A31" s="2"/>
      <c r="B31" s="2"/>
      <c r="C31" s="2"/>
      <c r="D31" s="2"/>
      <c r="E31" s="2"/>
      <c r="F31" s="18"/>
      <c r="G31" s="18"/>
    </row>
    <row r="32" spans="1:8" x14ac:dyDescent="0.25">
      <c r="A32" s="2"/>
      <c r="B32" s="2"/>
      <c r="C32" s="2"/>
      <c r="D32" s="2"/>
      <c r="E32" s="2"/>
      <c r="F32" s="18"/>
      <c r="G32" s="18"/>
    </row>
    <row r="33" spans="1:7" x14ac:dyDescent="0.25">
      <c r="A33" s="2"/>
      <c r="B33" s="2"/>
      <c r="C33" s="2"/>
      <c r="D33" s="2"/>
      <c r="E33" s="2"/>
      <c r="F33" s="18"/>
      <c r="G33" s="18"/>
    </row>
    <row r="34" spans="1:7" x14ac:dyDescent="0.25">
      <c r="A34" s="2"/>
      <c r="B34" s="2"/>
      <c r="C34" s="2"/>
      <c r="D34" s="2"/>
      <c r="E34" s="2"/>
      <c r="F34" s="18"/>
      <c r="G34" s="18"/>
    </row>
    <row r="35" spans="1:7" x14ac:dyDescent="0.25">
      <c r="A35" s="2"/>
      <c r="B35" s="2"/>
      <c r="C35" s="2"/>
      <c r="D35" s="2"/>
      <c r="E35" s="2"/>
      <c r="F35" s="18"/>
      <c r="G35" s="18"/>
    </row>
    <row r="36" spans="1:7" x14ac:dyDescent="0.25">
      <c r="A36" s="2"/>
      <c r="B36" s="2"/>
      <c r="C36" s="2"/>
      <c r="D36" s="2"/>
      <c r="E36" s="2"/>
      <c r="F36" s="18"/>
      <c r="G36" s="18"/>
    </row>
    <row r="37" spans="1:7" x14ac:dyDescent="0.25">
      <c r="A37" s="2"/>
      <c r="B37" s="2"/>
      <c r="C37" s="2"/>
      <c r="D37" s="2"/>
      <c r="E37" s="2"/>
      <c r="F37" s="18"/>
      <c r="G37" s="18"/>
    </row>
    <row r="38" spans="1:7" x14ac:dyDescent="0.25">
      <c r="A38" s="2"/>
      <c r="B38" s="2"/>
      <c r="C38" s="2"/>
      <c r="D38" s="2"/>
      <c r="E38" s="2"/>
      <c r="F38" s="18"/>
      <c r="G38" s="18"/>
    </row>
    <row r="39" spans="1:7" x14ac:dyDescent="0.25">
      <c r="A39" s="2"/>
      <c r="B39" s="2"/>
      <c r="C39" s="2"/>
      <c r="D39" s="2"/>
      <c r="E39" s="2"/>
      <c r="F39" s="18"/>
      <c r="G39" s="18"/>
    </row>
    <row r="40" spans="1:7" x14ac:dyDescent="0.25">
      <c r="A40" s="2"/>
      <c r="B40" s="2"/>
      <c r="C40" s="2"/>
      <c r="D40" s="2"/>
      <c r="E40" s="2"/>
      <c r="F40" s="18"/>
      <c r="G40" s="18"/>
    </row>
    <row r="41" spans="1:7" x14ac:dyDescent="0.25">
      <c r="A41" s="2"/>
      <c r="B41" s="2"/>
      <c r="C41" s="2"/>
      <c r="D41" s="2"/>
      <c r="E41" s="2"/>
      <c r="F41" s="18"/>
      <c r="G41" s="18"/>
    </row>
    <row r="42" spans="1:7" x14ac:dyDescent="0.25">
      <c r="A42" s="2"/>
      <c r="B42" s="2"/>
      <c r="C42" s="2"/>
      <c r="D42" s="2"/>
      <c r="E42" s="2"/>
      <c r="F42" s="18"/>
      <c r="G42" s="18"/>
    </row>
    <row r="43" spans="1:7" x14ac:dyDescent="0.25">
      <c r="A43" s="2"/>
      <c r="B43" s="2"/>
      <c r="C43" s="2"/>
      <c r="D43" s="2"/>
      <c r="E43" s="2"/>
      <c r="F43" s="18"/>
      <c r="G43" s="18"/>
    </row>
    <row r="44" spans="1:7" x14ac:dyDescent="0.25">
      <c r="A44" s="2"/>
      <c r="B44" s="2"/>
      <c r="C44" s="2"/>
      <c r="D44" s="2"/>
      <c r="E44" s="2"/>
      <c r="F44" s="18"/>
      <c r="G44" s="18"/>
    </row>
    <row r="45" spans="1:7" x14ac:dyDescent="0.25">
      <c r="A45" s="2"/>
      <c r="B45" s="2"/>
      <c r="C45" s="2"/>
      <c r="D45" s="2"/>
      <c r="E45" s="2"/>
      <c r="F45" s="18"/>
      <c r="G45" s="18"/>
    </row>
    <row r="46" spans="1:7" x14ac:dyDescent="0.25">
      <c r="A46" s="2"/>
      <c r="B46" s="2"/>
      <c r="C46" s="2"/>
      <c r="D46" s="2"/>
      <c r="E46" s="2"/>
      <c r="F46" s="18"/>
      <c r="G46" s="18"/>
    </row>
    <row r="47" spans="1:7" x14ac:dyDescent="0.25">
      <c r="A47" s="2"/>
      <c r="B47" s="2"/>
      <c r="C47" s="2"/>
      <c r="D47" s="2"/>
      <c r="E47" s="2"/>
      <c r="F47" s="18"/>
      <c r="G47" s="18"/>
    </row>
    <row r="48" spans="1:7" x14ac:dyDescent="0.25">
      <c r="A48" s="2"/>
      <c r="B48" s="2"/>
      <c r="C48" s="2"/>
      <c r="D48" s="2"/>
      <c r="E48" s="2"/>
      <c r="F48" s="18"/>
      <c r="G48" s="18"/>
    </row>
    <row r="49" spans="1:7" x14ac:dyDescent="0.25">
      <c r="A49" s="2"/>
      <c r="B49" s="2"/>
      <c r="C49" s="2"/>
      <c r="D49" s="2"/>
      <c r="E49" s="2"/>
      <c r="F49" s="18"/>
      <c r="G49" s="18"/>
    </row>
    <row r="50" spans="1:7" x14ac:dyDescent="0.25">
      <c r="A50" s="2"/>
      <c r="B50" s="2"/>
      <c r="C50" s="2"/>
      <c r="D50" s="2"/>
      <c r="E50" s="2"/>
      <c r="F50" s="18"/>
      <c r="G50" s="18"/>
    </row>
    <row r="51" spans="1:7" x14ac:dyDescent="0.25">
      <c r="A51" s="2"/>
      <c r="B51" s="2"/>
      <c r="C51" s="2"/>
      <c r="D51" s="2"/>
      <c r="E51" s="2"/>
      <c r="F51" s="18"/>
      <c r="G51" s="18"/>
    </row>
    <row r="52" spans="1:7" x14ac:dyDescent="0.25">
      <c r="A52" s="2"/>
      <c r="B52" s="2"/>
      <c r="C52" s="2"/>
      <c r="D52" s="2"/>
      <c r="E52" s="2"/>
      <c r="F52" s="18"/>
      <c r="G52" s="18"/>
    </row>
    <row r="53" spans="1:7" x14ac:dyDescent="0.25">
      <c r="A53" s="2"/>
      <c r="B53" s="2"/>
      <c r="C53" s="2"/>
      <c r="D53" s="2"/>
      <c r="E53" s="2"/>
      <c r="F53" s="18"/>
      <c r="G53" s="18"/>
    </row>
    <row r="54" spans="1:7" x14ac:dyDescent="0.25">
      <c r="A54" s="2"/>
      <c r="B54" s="2"/>
      <c r="C54" s="2"/>
      <c r="D54" s="2"/>
      <c r="E54" s="2"/>
      <c r="F54" s="18"/>
      <c r="G54" s="18"/>
    </row>
    <row r="55" spans="1:7" x14ac:dyDescent="0.25">
      <c r="A55" s="2"/>
      <c r="B55" s="2"/>
      <c r="C55" s="2"/>
      <c r="D55" s="2"/>
      <c r="E55" s="2"/>
      <c r="F55" s="18"/>
      <c r="G55" s="18"/>
    </row>
    <row r="56" spans="1:7" x14ac:dyDescent="0.25">
      <c r="A56" s="2"/>
      <c r="B56" s="2"/>
      <c r="C56" s="2"/>
      <c r="D56" s="2"/>
      <c r="E56" s="2"/>
      <c r="F56" s="18"/>
      <c r="G56" s="18"/>
    </row>
    <row r="57" spans="1:7" x14ac:dyDescent="0.25">
      <c r="A57" s="2"/>
      <c r="B57" s="2"/>
      <c r="C57" s="2"/>
      <c r="D57" s="2"/>
      <c r="E57" s="2"/>
      <c r="F57" s="18"/>
      <c r="G57" s="18"/>
    </row>
    <row r="58" spans="1:7" x14ac:dyDescent="0.25">
      <c r="A58" s="2"/>
      <c r="B58" s="2"/>
      <c r="C58" s="2"/>
      <c r="D58" s="2"/>
      <c r="E58" s="2"/>
      <c r="F58" s="18"/>
      <c r="G58" s="18"/>
    </row>
    <row r="59" spans="1:7" x14ac:dyDescent="0.25">
      <c r="A59" s="2"/>
      <c r="B59" s="2"/>
      <c r="C59" s="2"/>
      <c r="D59" s="2"/>
      <c r="E59" s="2"/>
      <c r="F59" s="18"/>
      <c r="G59" s="18"/>
    </row>
    <row r="60" spans="1:7" x14ac:dyDescent="0.25">
      <c r="A60" s="2"/>
      <c r="B60" s="2"/>
      <c r="C60" s="2"/>
      <c r="D60" s="2"/>
      <c r="E60" s="2"/>
      <c r="F60" s="18"/>
      <c r="G60" s="18"/>
    </row>
    <row r="61" spans="1:7" x14ac:dyDescent="0.25">
      <c r="A61" s="2"/>
      <c r="B61" s="2"/>
      <c r="C61" s="2"/>
      <c r="D61" s="2"/>
      <c r="E61" s="2"/>
      <c r="F61" s="18"/>
      <c r="G61" s="18"/>
    </row>
    <row r="62" spans="1:7" x14ac:dyDescent="0.25">
      <c r="A62" s="2"/>
      <c r="B62" s="2"/>
      <c r="C62" s="2"/>
      <c r="D62" s="2"/>
      <c r="E62" s="2"/>
      <c r="F62" s="18"/>
      <c r="G62" s="18"/>
    </row>
    <row r="63" spans="1:7" x14ac:dyDescent="0.25">
      <c r="A63" s="2"/>
      <c r="B63" s="2"/>
      <c r="C63" s="2"/>
      <c r="D63" s="2"/>
      <c r="E63" s="2"/>
      <c r="F63" s="18"/>
      <c r="G63" s="18"/>
    </row>
    <row r="64" spans="1:7" x14ac:dyDescent="0.25">
      <c r="A64" s="2"/>
      <c r="B64" s="2"/>
      <c r="C64" s="2"/>
      <c r="D64" s="2"/>
      <c r="E64" s="2"/>
      <c r="F64" s="18"/>
      <c r="G64" s="18"/>
    </row>
    <row r="65" spans="1:7" x14ac:dyDescent="0.25">
      <c r="A65" s="2"/>
      <c r="B65" s="2"/>
      <c r="C65" s="2"/>
      <c r="D65" s="2"/>
      <c r="E65" s="2"/>
      <c r="F65" s="18"/>
      <c r="G65" s="18"/>
    </row>
    <row r="66" spans="1:7" x14ac:dyDescent="0.25">
      <c r="A66" s="2"/>
      <c r="B66" s="2"/>
      <c r="C66" s="2"/>
      <c r="D66" s="2"/>
      <c r="E66" s="2"/>
      <c r="F66" s="18"/>
      <c r="G66" s="18"/>
    </row>
    <row r="67" spans="1:7" x14ac:dyDescent="0.25">
      <c r="A67" s="2"/>
      <c r="B67" s="2"/>
      <c r="C67" s="2"/>
      <c r="D67" s="2"/>
      <c r="E67" s="2"/>
      <c r="F67" s="18"/>
      <c r="G67" s="18"/>
    </row>
    <row r="68" spans="1:7" x14ac:dyDescent="0.25">
      <c r="A68" s="2"/>
      <c r="B68" s="2"/>
      <c r="C68" s="2"/>
      <c r="D68" s="2"/>
      <c r="E68" s="2"/>
      <c r="F68" s="18"/>
      <c r="G68" s="18"/>
    </row>
    <row r="69" spans="1:7" x14ac:dyDescent="0.25">
      <c r="A69" s="2"/>
      <c r="B69" s="2"/>
      <c r="C69" s="2"/>
      <c r="D69" s="2"/>
      <c r="E69" s="2"/>
      <c r="F69" s="18"/>
      <c r="G69" s="18"/>
    </row>
    <row r="70" spans="1:7" x14ac:dyDescent="0.25">
      <c r="A70" s="2"/>
      <c r="B70" s="2"/>
      <c r="C70" s="2"/>
      <c r="D70" s="2"/>
      <c r="E70" s="2"/>
      <c r="F70" s="18"/>
      <c r="G70" s="18"/>
    </row>
    <row r="71" spans="1:7" x14ac:dyDescent="0.25">
      <c r="A71" s="2"/>
      <c r="B71" s="2"/>
      <c r="C71" s="2"/>
      <c r="D71" s="2"/>
      <c r="E71" s="2"/>
      <c r="F71" s="18"/>
      <c r="G71" s="18"/>
    </row>
    <row r="72" spans="1:7" x14ac:dyDescent="0.25">
      <c r="A72" s="2"/>
      <c r="B72" s="2"/>
      <c r="C72" s="2"/>
      <c r="D72" s="2"/>
      <c r="E72" s="2"/>
      <c r="F72" s="18"/>
      <c r="G72" s="18"/>
    </row>
    <row r="73" spans="1:7" x14ac:dyDescent="0.25">
      <c r="A73" s="2"/>
      <c r="B73" s="2"/>
      <c r="C73" s="2"/>
      <c r="D73" s="2"/>
      <c r="E73" s="2"/>
      <c r="F73" s="18"/>
      <c r="G73" s="18"/>
    </row>
    <row r="74" spans="1:7" x14ac:dyDescent="0.25">
      <c r="A74" s="2"/>
      <c r="B74" s="2"/>
      <c r="C74" s="2"/>
      <c r="D74" s="2"/>
      <c r="E74" s="2"/>
      <c r="F74" s="18"/>
      <c r="G74" s="18"/>
    </row>
    <row r="75" spans="1:7" x14ac:dyDescent="0.25">
      <c r="A75" s="2"/>
      <c r="B75" s="2"/>
      <c r="C75" s="2"/>
      <c r="D75" s="2"/>
      <c r="E75" s="2"/>
      <c r="F75" s="18"/>
      <c r="G75" s="18"/>
    </row>
    <row r="76" spans="1:7" x14ac:dyDescent="0.25">
      <c r="A76" s="2"/>
      <c r="B76" s="2"/>
      <c r="C76" s="2"/>
      <c r="D76" s="2"/>
      <c r="E76" s="2"/>
      <c r="F76" s="18"/>
      <c r="G76" s="18"/>
    </row>
    <row r="77" spans="1:7" x14ac:dyDescent="0.25">
      <c r="A77" s="2"/>
      <c r="B77" s="2"/>
      <c r="C77" s="2"/>
      <c r="D77" s="2"/>
      <c r="E77" s="2"/>
      <c r="F77" s="18"/>
      <c r="G77" s="18"/>
    </row>
    <row r="78" spans="1:7" x14ac:dyDescent="0.25">
      <c r="A78" s="2"/>
      <c r="B78" s="2"/>
      <c r="C78" s="2"/>
      <c r="D78" s="2"/>
      <c r="E78" s="2"/>
      <c r="F78" s="18"/>
      <c r="G78" s="18"/>
    </row>
    <row r="79" spans="1:7" x14ac:dyDescent="0.25">
      <c r="A79" s="2"/>
      <c r="B79" s="2"/>
      <c r="C79" s="2"/>
      <c r="D79" s="2"/>
      <c r="E79" s="2"/>
      <c r="F79" s="18"/>
      <c r="G79" s="18"/>
    </row>
    <row r="80" spans="1:7" x14ac:dyDescent="0.25">
      <c r="A80" s="2"/>
      <c r="B80" s="2"/>
      <c r="C80" s="2"/>
      <c r="D80" s="2"/>
      <c r="E80" s="2"/>
      <c r="F80" s="18"/>
      <c r="G80" s="18"/>
    </row>
    <row r="81" spans="1:7" x14ac:dyDescent="0.25">
      <c r="A81" s="2"/>
      <c r="B81" s="2"/>
      <c r="C81" s="2"/>
      <c r="D81" s="2"/>
      <c r="E81" s="2"/>
      <c r="F81" s="18"/>
      <c r="G81" s="18"/>
    </row>
    <row r="82" spans="1:7" x14ac:dyDescent="0.25">
      <c r="A82" s="2"/>
      <c r="B82" s="2"/>
      <c r="C82" s="2"/>
      <c r="D82" s="2"/>
      <c r="E82" s="2"/>
      <c r="F82" s="18"/>
      <c r="G82" s="18"/>
    </row>
    <row r="83" spans="1:7" x14ac:dyDescent="0.25">
      <c r="A83" s="2"/>
      <c r="B83" s="2"/>
      <c r="C83" s="2"/>
      <c r="D83" s="2"/>
      <c r="E83" s="2"/>
      <c r="F83" s="18"/>
      <c r="G83" s="18"/>
    </row>
    <row r="84" spans="1:7" x14ac:dyDescent="0.25">
      <c r="A84" s="2"/>
      <c r="C84" s="2"/>
      <c r="D84" s="2"/>
      <c r="E84" s="2"/>
      <c r="F84" s="18"/>
      <c r="G84" s="18"/>
    </row>
    <row r="85" spans="1:7" x14ac:dyDescent="0.25">
      <c r="A85" s="2"/>
      <c r="C85" s="2"/>
      <c r="D85" s="2"/>
      <c r="E85" s="2"/>
      <c r="F85" s="18"/>
      <c r="G85" s="18"/>
    </row>
    <row r="86" spans="1:7" x14ac:dyDescent="0.25">
      <c r="A86" s="2"/>
      <c r="C86" s="2"/>
      <c r="D86" s="2"/>
      <c r="E86" s="2"/>
      <c r="F86" s="18"/>
      <c r="G86" s="18"/>
    </row>
    <row r="87" spans="1:7" x14ac:dyDescent="0.25">
      <c r="A87" s="2"/>
      <c r="C87" s="2"/>
      <c r="D87" s="2"/>
      <c r="E87" s="2"/>
      <c r="F87" s="18"/>
      <c r="G87" s="18"/>
    </row>
    <row r="88" spans="1:7" x14ac:dyDescent="0.25">
      <c r="A88" s="2"/>
      <c r="C88" s="2"/>
      <c r="D88" s="2"/>
      <c r="E88" s="2"/>
      <c r="F88" s="18"/>
      <c r="G88" s="18"/>
    </row>
    <row r="89" spans="1:7" x14ac:dyDescent="0.25">
      <c r="A89" s="2"/>
      <c r="C89" s="2"/>
      <c r="D89" s="2"/>
    </row>
  </sheetData>
  <mergeCells count="31">
    <mergeCell ref="U2:V2"/>
    <mergeCell ref="W2:X2"/>
    <mergeCell ref="Y2:Z2"/>
    <mergeCell ref="AA2:AB2"/>
    <mergeCell ref="AC2:AD2"/>
    <mergeCell ref="S2:T2"/>
    <mergeCell ref="B17:C17"/>
    <mergeCell ref="F17:H17"/>
    <mergeCell ref="F18:H18"/>
    <mergeCell ref="F19:H19"/>
    <mergeCell ref="I2:J2"/>
    <mergeCell ref="K2:L2"/>
    <mergeCell ref="M2:N2"/>
    <mergeCell ref="O2:P2"/>
    <mergeCell ref="Q2:R2"/>
    <mergeCell ref="F20:H20"/>
    <mergeCell ref="B22:C22"/>
    <mergeCell ref="F22:H22"/>
    <mergeCell ref="F2:F3"/>
    <mergeCell ref="G2:G3"/>
    <mergeCell ref="H2:H3"/>
    <mergeCell ref="H4:H10"/>
    <mergeCell ref="C15:E15"/>
    <mergeCell ref="B16:C16"/>
    <mergeCell ref="F16:H16"/>
    <mergeCell ref="A1:E1"/>
    <mergeCell ref="A2:A3"/>
    <mergeCell ref="B2:B3"/>
    <mergeCell ref="C2:C3"/>
    <mergeCell ref="D2:D3"/>
    <mergeCell ref="E2:E3"/>
  </mergeCells>
  <pageMargins left="0.23622047244094491" right="0.23622047244094491" top="0.74803149606299213" bottom="0.74803149606299213" header="0.31496062992125984" footer="0.31496062992125984"/>
  <pageSetup paperSize="9" scale="46" orientation="landscape" verticalDpi="0"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GP9</dc:creator>
  <cp:lastModifiedBy>GP9</cp:lastModifiedBy>
  <cp:lastPrinted>2022-04-29T08:40:49Z</cp:lastPrinted>
  <dcterms:created xsi:type="dcterms:W3CDTF">2022-04-29T05:42:39Z</dcterms:created>
  <dcterms:modified xsi:type="dcterms:W3CDTF">2022-04-29T08:41:42Z</dcterms:modified>
</cp:coreProperties>
</file>