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N9" i="1"/>
  <c r="L11" i="1"/>
  <c r="L10" i="1"/>
  <c r="G11" i="1" l="1"/>
  <c r="G10" i="1"/>
  <c r="G9" i="1"/>
  <c r="G12" i="1" s="1"/>
</calcChain>
</file>

<file path=xl/sharedStrings.xml><?xml version="1.0" encoding="utf-8"?>
<sst xmlns="http://schemas.openxmlformats.org/spreadsheetml/2006/main" count="52" uniqueCount="42">
  <si>
    <t>DDP пункт назначения</t>
  </si>
  <si>
    <t>120 календарных дней</t>
  </si>
  <si>
    <t>60 календарных дней</t>
  </si>
  <si>
    <t>90 календарных дней</t>
  </si>
  <si>
    <t>Г. Тулебаева</t>
  </si>
  <si>
    <t>Ә. Ахметов</t>
  </si>
  <si>
    <t>А. Кужахметова</t>
  </si>
  <si>
    <t>С. Каирлова</t>
  </si>
  <si>
    <t>Г. Айтбаева</t>
  </si>
  <si>
    <t>К. Аханова</t>
  </si>
  <si>
    <t>Т. Даданбекова</t>
  </si>
  <si>
    <t>Н. Рахимов</t>
  </si>
  <si>
    <t>А. Абдуллаев</t>
  </si>
  <si>
    <t>А. Абеустанова</t>
  </si>
  <si>
    <t>№ р/р</t>
  </si>
  <si>
    <t>Сатып алынатын тауарлардың, жұмыстардың, көрсетілетін қызметтердің атауы</t>
  </si>
  <si>
    <t>Сатып алынатын тауарлардың, жұмыстардың, көрсетілетін қызметтердің қысқаша сипаттамасы</t>
  </si>
  <si>
    <t>Өлшем бір.</t>
  </si>
  <si>
    <t>Саны</t>
  </si>
  <si>
    <t>Бірлік үшін бағасы, теңге</t>
  </si>
  <si>
    <t>Жалпы сома, теңге</t>
  </si>
  <si>
    <t>Жеткізу шарттары (ИНКОТЕРМС 2000 сәйкес)</t>
  </si>
  <si>
    <t>Тауарды жеткізу мерімі</t>
  </si>
  <si>
    <t>Тауарды жеткізу орны</t>
  </si>
  <si>
    <t>"Intel Trade" ЖШС</t>
  </si>
  <si>
    <t xml:space="preserve"> "ОрдаМед Астана" ЖШС</t>
  </si>
  <si>
    <t xml:space="preserve"> "Medical Save Partners" ЖШС</t>
  </si>
  <si>
    <t>Әлеуетті өнім берушінің баға ұсынысы (теңге)</t>
  </si>
  <si>
    <t>Әлеуетті өнім берушінің жалпы сомасы</t>
  </si>
  <si>
    <t>Нұр-Сұлтан қаласы әкімдігінің ШЖҚ "№9 қалалық емхана" МКК Мекенжайы: Нұр-Сұлтан қаласы, Мәңгілік Ел даңғылы, 16/1</t>
  </si>
  <si>
    <t>Стоматологиялық қондырғы</t>
  </si>
  <si>
    <t xml:space="preserve">Стоматологиялық қондырғы дәрігердің стоматологиялық тексеруді, гигиеналық процедураларды, терапевтік емдеуді, ортопедиялық манипуляцияларды және хирургиялық операцияларды тиімді жүргізуі үшін қолданылады.
Кіріс кернеуі: 230/240 ± 10% айнымалы ток. 
Жиілігі: 50/60 Гц кем емес.
Тұтынылатын қуат: 100 - ден 900 ВА-ға дейін.
Сақтандырғыш: 10 А бұрандалы сақтандырғыш
</t>
  </si>
  <si>
    <t>дана</t>
  </si>
  <si>
    <t>Керек-жарақтары бар қан қысымын бақылау жүйесі</t>
  </si>
  <si>
    <t>24-, 27-, 48 - немесе 51-сағаттық мониторингке арналған инвазивті емес амбулаториялық қан қысымын бақылау құралы.</t>
  </si>
  <si>
    <t>Жүгіру жолы бар жиынтықтағы керек-жарақтары бар Электрокардиограф</t>
  </si>
  <si>
    <t xml:space="preserve">Электрокардиограф 12 ECG керек-жарақтарымен (жүгіру жолы) науқастың ЭКГ тіркеуге арналған Аппараты. ЭКГ деректері Wi-Fi желісі арқылы компьютерде орнатылған қолданбаға жіберіледі.
12 арналы ЭКГ түсті сенсорлы экранмен бір уақытта жазу үшін 12 қорғасын 
Көлемі 2,8 дюймден кем емес және ажыратымдылығы 240 × 320 нүктеден кем емес сенсорлық экран
</t>
  </si>
  <si>
    <t>Қорытынды:</t>
  </si>
  <si>
    <t>Комиссия төрайымы</t>
  </si>
  <si>
    <t>Комиссия мүшелері</t>
  </si>
  <si>
    <t xml:space="preserve"> Комиссия хатшысы</t>
  </si>
  <si>
    <t xml:space="preserve"> №11 сатып алу туралы хаттамаға № 1 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</si>
</sst>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#,##0.00;[Red]#,##0.00"/>
  </numFmts>
  <fonts count="1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center"/>
    </xf>
    <xf numFmtId="0" fontId="9" fillId="0" borderId="0"/>
    <xf numFmtId="0" fontId="9" fillId="0" borderId="0"/>
  </cellStyleXfs>
  <cellXfs count="55">
    <xf numFmtId="0" fontId="0" fillId="0" borderId="0" xfId="0"/>
    <xf numFmtId="43" fontId="2" fillId="0" borderId="0" xfId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" fontId="2" fillId="0" borderId="2" xfId="3" applyNumberFormat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/>
    </xf>
    <xf numFmtId="4" fontId="12" fillId="0" borderId="6" xfId="4" applyNumberFormat="1" applyFont="1" applyFill="1" applyBorder="1" applyAlignment="1">
      <alignment horizontal="center" vertical="center" wrapText="1"/>
    </xf>
    <xf numFmtId="4" fontId="12" fillId="0" borderId="7" xfId="4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3" fontId="6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4" fontId="15" fillId="0" borderId="0" xfId="0" applyNumberFormat="1" applyFont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2" applyNumberFormat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 wrapText="1"/>
    </xf>
    <xf numFmtId="4" fontId="12" fillId="0" borderId="4" xfId="4" applyNumberFormat="1" applyFont="1" applyFill="1" applyBorder="1" applyAlignment="1">
      <alignment horizontal="center" vertical="center" wrapText="1"/>
    </xf>
    <xf numFmtId="4" fontId="12" fillId="0" borderId="5" xfId="4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</cellXfs>
  <cellStyles count="5">
    <cellStyle name="Обычный" xfId="0" builtinId="0"/>
    <cellStyle name="Обычный 2" xfId="3"/>
    <cellStyle name="Обычный 2 2" xfId="4"/>
    <cellStyle name="Обычный_Лист1" xfId="2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202405</xdr:colOff>
      <xdr:row>8</xdr:row>
      <xdr:rowOff>0</xdr:rowOff>
    </xdr:from>
    <xdr:ext cx="254793" cy="178594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480367E-4C31-427E-AAD5-D025123F79EF}"/>
            </a:ext>
          </a:extLst>
        </xdr:cNvPr>
        <xdr:cNvSpPr txBox="1"/>
      </xdr:nvSpPr>
      <xdr:spPr>
        <a:xfrm flipV="1">
          <a:off x="2497930" y="1114425"/>
          <a:ext cx="25479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202405</xdr:colOff>
      <xdr:row>8</xdr:row>
      <xdr:rowOff>0</xdr:rowOff>
    </xdr:from>
    <xdr:ext cx="254793" cy="178594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933F9131-C6A6-4E34-8C5E-688E40ECA379}"/>
            </a:ext>
          </a:extLst>
        </xdr:cNvPr>
        <xdr:cNvSpPr txBox="1"/>
      </xdr:nvSpPr>
      <xdr:spPr>
        <a:xfrm flipV="1">
          <a:off x="2497930" y="1114425"/>
          <a:ext cx="25479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202405</xdr:colOff>
      <xdr:row>8</xdr:row>
      <xdr:rowOff>0</xdr:rowOff>
    </xdr:from>
    <xdr:ext cx="254793" cy="178594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D480367E-4C31-427E-AAD5-D025123F79EF}"/>
            </a:ext>
          </a:extLst>
        </xdr:cNvPr>
        <xdr:cNvSpPr txBox="1"/>
      </xdr:nvSpPr>
      <xdr:spPr>
        <a:xfrm flipV="1">
          <a:off x="2497930" y="1114425"/>
          <a:ext cx="25479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202405</xdr:colOff>
      <xdr:row>8</xdr:row>
      <xdr:rowOff>0</xdr:rowOff>
    </xdr:from>
    <xdr:ext cx="254793" cy="178594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933F9131-C6A6-4E34-8C5E-688E40ECA379}"/>
            </a:ext>
          </a:extLst>
        </xdr:cNvPr>
        <xdr:cNvSpPr txBox="1"/>
      </xdr:nvSpPr>
      <xdr:spPr>
        <a:xfrm flipV="1">
          <a:off x="2497930" y="1114425"/>
          <a:ext cx="25479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202405</xdr:colOff>
      <xdr:row>8</xdr:row>
      <xdr:rowOff>0</xdr:rowOff>
    </xdr:from>
    <xdr:ext cx="254793" cy="178594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D480367E-4C31-427E-AAD5-D025123F79EF}"/>
            </a:ext>
          </a:extLst>
        </xdr:cNvPr>
        <xdr:cNvSpPr txBox="1"/>
      </xdr:nvSpPr>
      <xdr:spPr>
        <a:xfrm flipV="1">
          <a:off x="2497930" y="1114425"/>
          <a:ext cx="25479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202405</xdr:colOff>
      <xdr:row>8</xdr:row>
      <xdr:rowOff>0</xdr:rowOff>
    </xdr:from>
    <xdr:ext cx="254793" cy="178594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933F9131-C6A6-4E34-8C5E-688E40ECA379}"/>
            </a:ext>
          </a:extLst>
        </xdr:cNvPr>
        <xdr:cNvSpPr txBox="1"/>
      </xdr:nvSpPr>
      <xdr:spPr>
        <a:xfrm flipV="1">
          <a:off x="2497930" y="1114425"/>
          <a:ext cx="25479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202405</xdr:colOff>
      <xdr:row>12</xdr:row>
      <xdr:rowOff>0</xdr:rowOff>
    </xdr:from>
    <xdr:ext cx="254793" cy="178594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D480367E-4C31-427E-AAD5-D025123F79EF}"/>
            </a:ext>
          </a:extLst>
        </xdr:cNvPr>
        <xdr:cNvSpPr txBox="1"/>
      </xdr:nvSpPr>
      <xdr:spPr>
        <a:xfrm flipV="1">
          <a:off x="10175080" y="5257800"/>
          <a:ext cx="25479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202405</xdr:colOff>
      <xdr:row>12</xdr:row>
      <xdr:rowOff>0</xdr:rowOff>
    </xdr:from>
    <xdr:ext cx="254793" cy="178594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933F9131-C6A6-4E34-8C5E-688E40ECA379}"/>
            </a:ext>
          </a:extLst>
        </xdr:cNvPr>
        <xdr:cNvSpPr txBox="1"/>
      </xdr:nvSpPr>
      <xdr:spPr>
        <a:xfrm flipV="1">
          <a:off x="10175080" y="5257800"/>
          <a:ext cx="25479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734784</xdr:colOff>
      <xdr:row>12</xdr:row>
      <xdr:rowOff>0</xdr:rowOff>
    </xdr:from>
    <xdr:ext cx="117929" cy="45719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D480367E-4C31-427E-AAD5-D025123F79EF}"/>
            </a:ext>
          </a:extLst>
        </xdr:cNvPr>
        <xdr:cNvSpPr txBox="1"/>
      </xdr:nvSpPr>
      <xdr:spPr>
        <a:xfrm flipH="1" flipV="1">
          <a:off x="3030309" y="5257800"/>
          <a:ext cx="11792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202405</xdr:colOff>
      <xdr:row>12</xdr:row>
      <xdr:rowOff>0</xdr:rowOff>
    </xdr:from>
    <xdr:ext cx="254793" cy="178594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933F9131-C6A6-4E34-8C5E-688E40ECA379}"/>
            </a:ext>
          </a:extLst>
        </xdr:cNvPr>
        <xdr:cNvSpPr txBox="1"/>
      </xdr:nvSpPr>
      <xdr:spPr>
        <a:xfrm flipV="1">
          <a:off x="10175080" y="5257800"/>
          <a:ext cx="25479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202405</xdr:colOff>
      <xdr:row>11</xdr:row>
      <xdr:rowOff>0</xdr:rowOff>
    </xdr:from>
    <xdr:ext cx="254793" cy="178594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D480367E-4C31-427E-AAD5-D025123F79EF}"/>
            </a:ext>
          </a:extLst>
        </xdr:cNvPr>
        <xdr:cNvSpPr txBox="1"/>
      </xdr:nvSpPr>
      <xdr:spPr>
        <a:xfrm flipV="1">
          <a:off x="2497930" y="5067300"/>
          <a:ext cx="25479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202405</xdr:colOff>
      <xdr:row>11</xdr:row>
      <xdr:rowOff>0</xdr:rowOff>
    </xdr:from>
    <xdr:ext cx="254793" cy="178594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933F9131-C6A6-4E34-8C5E-688E40ECA379}"/>
            </a:ext>
          </a:extLst>
        </xdr:cNvPr>
        <xdr:cNvSpPr txBox="1"/>
      </xdr:nvSpPr>
      <xdr:spPr>
        <a:xfrm flipV="1">
          <a:off x="2497930" y="5067300"/>
          <a:ext cx="25479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202405</xdr:colOff>
      <xdr:row>11</xdr:row>
      <xdr:rowOff>0</xdr:rowOff>
    </xdr:from>
    <xdr:ext cx="254793" cy="178594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D480367E-4C31-427E-AAD5-D025123F79EF}"/>
            </a:ext>
          </a:extLst>
        </xdr:cNvPr>
        <xdr:cNvSpPr txBox="1"/>
      </xdr:nvSpPr>
      <xdr:spPr>
        <a:xfrm flipV="1">
          <a:off x="2497930" y="5067300"/>
          <a:ext cx="25479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202405</xdr:colOff>
      <xdr:row>11</xdr:row>
      <xdr:rowOff>0</xdr:rowOff>
    </xdr:from>
    <xdr:ext cx="254793" cy="178594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933F9131-C6A6-4E34-8C5E-688E40ECA379}"/>
            </a:ext>
          </a:extLst>
        </xdr:cNvPr>
        <xdr:cNvSpPr txBox="1"/>
      </xdr:nvSpPr>
      <xdr:spPr>
        <a:xfrm flipV="1">
          <a:off x="2497930" y="5067300"/>
          <a:ext cx="25479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202405</xdr:colOff>
      <xdr:row>11</xdr:row>
      <xdr:rowOff>0</xdr:rowOff>
    </xdr:from>
    <xdr:ext cx="254793" cy="178594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D480367E-4C31-427E-AAD5-D025123F79EF}"/>
            </a:ext>
          </a:extLst>
        </xdr:cNvPr>
        <xdr:cNvSpPr txBox="1"/>
      </xdr:nvSpPr>
      <xdr:spPr>
        <a:xfrm flipV="1">
          <a:off x="2497930" y="5067300"/>
          <a:ext cx="25479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202405</xdr:colOff>
      <xdr:row>11</xdr:row>
      <xdr:rowOff>0</xdr:rowOff>
    </xdr:from>
    <xdr:ext cx="254793" cy="178594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933F9131-C6A6-4E34-8C5E-688E40ECA379}"/>
            </a:ext>
          </a:extLst>
        </xdr:cNvPr>
        <xdr:cNvSpPr txBox="1"/>
      </xdr:nvSpPr>
      <xdr:spPr>
        <a:xfrm flipV="1">
          <a:off x="2497930" y="5067300"/>
          <a:ext cx="25479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6" zoomScaleNormal="100" workbookViewId="0">
      <selection activeCell="C6" sqref="C6"/>
    </sheetView>
  </sheetViews>
  <sheetFormatPr defaultRowHeight="27" customHeight="1" x14ac:dyDescent="0.25"/>
  <cols>
    <col min="1" max="1" width="4.85546875" style="25" customWidth="1"/>
    <col min="2" max="2" width="25.5703125" style="25" customWidth="1"/>
    <col min="3" max="3" width="63.140625" style="25" customWidth="1"/>
    <col min="4" max="4" width="5.28515625" style="25" customWidth="1"/>
    <col min="5" max="5" width="8.5703125" style="2" customWidth="1"/>
    <col min="6" max="6" width="12.5703125" style="1" customWidth="1"/>
    <col min="7" max="7" width="13.7109375" style="2" customWidth="1"/>
    <col min="8" max="8" width="10" style="26" customWidth="1"/>
    <col min="9" max="9" width="11.28515625" style="26" customWidth="1"/>
    <col min="10" max="10" width="16.42578125" style="26" customWidth="1"/>
    <col min="11" max="11" width="11.42578125" style="18" customWidth="1"/>
    <col min="12" max="12" width="12.7109375" style="27" customWidth="1"/>
    <col min="13" max="13" width="11.7109375" style="26" customWidth="1"/>
    <col min="14" max="14" width="11" style="26" customWidth="1"/>
    <col min="15" max="15" width="11.42578125" style="26" customWidth="1"/>
    <col min="16" max="16" width="13.85546875" style="26" customWidth="1"/>
    <col min="17" max="16384" width="9.140625" style="26"/>
  </cols>
  <sheetData>
    <row r="1" spans="1:16" ht="11.25" hidden="1" x14ac:dyDescent="0.25"/>
    <row r="2" spans="1:16" s="28" customFormat="1" ht="11.25" hidden="1" x14ac:dyDescent="0.25">
      <c r="A2" s="41"/>
      <c r="B2" s="41"/>
      <c r="C2" s="41"/>
      <c r="D2" s="41"/>
      <c r="E2" s="41"/>
      <c r="F2" s="41"/>
      <c r="G2" s="41"/>
      <c r="K2" s="19"/>
      <c r="L2" s="29"/>
    </row>
    <row r="3" spans="1:16" s="28" customFormat="1" ht="11.25" hidden="1" x14ac:dyDescent="0.25">
      <c r="A3" s="41"/>
      <c r="B3" s="41"/>
      <c r="C3" s="41"/>
      <c r="D3" s="41"/>
      <c r="E3" s="41"/>
      <c r="F3" s="41"/>
      <c r="G3" s="41"/>
      <c r="K3" s="19"/>
      <c r="L3" s="29"/>
    </row>
    <row r="4" spans="1:16" s="28" customFormat="1" ht="11.25" hidden="1" x14ac:dyDescent="0.25">
      <c r="A4" s="41"/>
      <c r="B4" s="41"/>
      <c r="C4" s="41"/>
      <c r="D4" s="41"/>
      <c r="E4" s="41"/>
      <c r="F4" s="41"/>
      <c r="G4" s="41"/>
      <c r="K4" s="19"/>
      <c r="L4" s="29"/>
    </row>
    <row r="5" spans="1:16" s="28" customFormat="1" ht="11.25" hidden="1" x14ac:dyDescent="0.25">
      <c r="A5" s="3"/>
      <c r="B5" s="4"/>
      <c r="C5" s="4"/>
      <c r="D5" s="5"/>
      <c r="E5" s="30"/>
      <c r="F5" s="30"/>
      <c r="G5" s="30"/>
      <c r="K5" s="19"/>
      <c r="L5" s="29"/>
    </row>
    <row r="6" spans="1:16" s="28" customFormat="1" ht="19.5" thickBot="1" x14ac:dyDescent="0.3">
      <c r="A6" s="3"/>
      <c r="B6" s="4"/>
      <c r="C6" s="6" t="s">
        <v>41</v>
      </c>
      <c r="D6" s="5"/>
      <c r="E6" s="30"/>
      <c r="F6" s="30"/>
      <c r="G6" s="30"/>
      <c r="H6" s="31"/>
      <c r="I6" s="31"/>
      <c r="J6" s="31"/>
      <c r="K6" s="19"/>
      <c r="L6" s="29"/>
    </row>
    <row r="7" spans="1:16" ht="11.25" customHeight="1" x14ac:dyDescent="0.25">
      <c r="A7" s="42" t="s">
        <v>14</v>
      </c>
      <c r="B7" s="44" t="s">
        <v>15</v>
      </c>
      <c r="C7" s="44" t="s">
        <v>16</v>
      </c>
      <c r="D7" s="45" t="s">
        <v>17</v>
      </c>
      <c r="E7" s="46" t="s">
        <v>18</v>
      </c>
      <c r="F7" s="46" t="s">
        <v>19</v>
      </c>
      <c r="G7" s="46" t="s">
        <v>20</v>
      </c>
      <c r="H7" s="49" t="s">
        <v>21</v>
      </c>
      <c r="I7" s="49" t="s">
        <v>22</v>
      </c>
      <c r="J7" s="51" t="s">
        <v>23</v>
      </c>
      <c r="K7" s="47" t="s">
        <v>24</v>
      </c>
      <c r="L7" s="48"/>
      <c r="M7" s="47" t="s">
        <v>25</v>
      </c>
      <c r="N7" s="48"/>
      <c r="O7" s="47" t="s">
        <v>26</v>
      </c>
      <c r="P7" s="48"/>
    </row>
    <row r="8" spans="1:16" ht="81.75" customHeight="1" x14ac:dyDescent="0.25">
      <c r="A8" s="43"/>
      <c r="B8" s="44"/>
      <c r="C8" s="44"/>
      <c r="D8" s="45"/>
      <c r="E8" s="46"/>
      <c r="F8" s="46"/>
      <c r="G8" s="46"/>
      <c r="H8" s="50"/>
      <c r="I8" s="50"/>
      <c r="J8" s="52"/>
      <c r="K8" s="15" t="s">
        <v>27</v>
      </c>
      <c r="L8" s="16" t="s">
        <v>28</v>
      </c>
      <c r="M8" s="15" t="s">
        <v>27</v>
      </c>
      <c r="N8" s="16" t="s">
        <v>28</v>
      </c>
      <c r="O8" s="15" t="s">
        <v>27</v>
      </c>
      <c r="P8" s="16" t="s">
        <v>28</v>
      </c>
    </row>
    <row r="9" spans="1:16" ht="103.5" customHeight="1" x14ac:dyDescent="0.25">
      <c r="A9" s="7">
        <v>1</v>
      </c>
      <c r="B9" s="22" t="s">
        <v>30</v>
      </c>
      <c r="C9" s="23" t="s">
        <v>31</v>
      </c>
      <c r="D9" s="8" t="s">
        <v>32</v>
      </c>
      <c r="E9" s="9">
        <v>1</v>
      </c>
      <c r="F9" s="10">
        <v>9365582</v>
      </c>
      <c r="G9" s="11">
        <f>F9*E9</f>
        <v>9365582</v>
      </c>
      <c r="H9" s="12" t="s">
        <v>0</v>
      </c>
      <c r="I9" s="12" t="s">
        <v>1</v>
      </c>
      <c r="J9" s="17" t="s">
        <v>29</v>
      </c>
      <c r="K9" s="20"/>
      <c r="L9" s="32"/>
      <c r="M9" s="20">
        <v>9365582</v>
      </c>
      <c r="N9" s="35">
        <f>E9*M9</f>
        <v>9365582</v>
      </c>
      <c r="O9" s="20"/>
      <c r="P9" s="36"/>
    </row>
    <row r="10" spans="1:16" ht="93.75" customHeight="1" x14ac:dyDescent="0.25">
      <c r="A10" s="7">
        <v>2</v>
      </c>
      <c r="B10" s="22" t="s">
        <v>33</v>
      </c>
      <c r="C10" s="23" t="s">
        <v>34</v>
      </c>
      <c r="D10" s="8" t="s">
        <v>32</v>
      </c>
      <c r="E10" s="9">
        <v>1</v>
      </c>
      <c r="F10" s="10">
        <v>12792000</v>
      </c>
      <c r="G10" s="11">
        <f>F10*E10</f>
        <v>12792000</v>
      </c>
      <c r="H10" s="12" t="s">
        <v>0</v>
      </c>
      <c r="I10" s="12" t="s">
        <v>2</v>
      </c>
      <c r="J10" s="17" t="s">
        <v>29</v>
      </c>
      <c r="K10" s="20">
        <v>12790000</v>
      </c>
      <c r="L10" s="35">
        <f>E10*K10</f>
        <v>12790000</v>
      </c>
      <c r="M10" s="20"/>
      <c r="N10" s="36"/>
      <c r="O10" s="20"/>
      <c r="P10" s="36"/>
    </row>
    <row r="11" spans="1:16" ht="93" customHeight="1" x14ac:dyDescent="0.25">
      <c r="A11" s="7">
        <v>3</v>
      </c>
      <c r="B11" s="22" t="s">
        <v>35</v>
      </c>
      <c r="C11" s="23" t="s">
        <v>36</v>
      </c>
      <c r="D11" s="8" t="s">
        <v>32</v>
      </c>
      <c r="E11" s="9">
        <v>1</v>
      </c>
      <c r="F11" s="10">
        <v>15271200</v>
      </c>
      <c r="G11" s="11">
        <f>F11*E11</f>
        <v>15271200</v>
      </c>
      <c r="H11" s="12" t="s">
        <v>0</v>
      </c>
      <c r="I11" s="12" t="s">
        <v>3</v>
      </c>
      <c r="J11" s="17" t="s">
        <v>29</v>
      </c>
      <c r="K11" s="20">
        <v>15270000</v>
      </c>
      <c r="L11" s="32">
        <f>E11*K11</f>
        <v>15270000</v>
      </c>
      <c r="M11" s="20"/>
      <c r="N11" s="32"/>
      <c r="O11" s="20">
        <v>13460000</v>
      </c>
      <c r="P11" s="35">
        <f>E11*O11</f>
        <v>13460000</v>
      </c>
    </row>
    <row r="12" spans="1:16" s="34" customFormat="1" ht="12" thickBot="1" x14ac:dyDescent="0.3">
      <c r="A12" s="24"/>
      <c r="B12" s="24" t="s">
        <v>37</v>
      </c>
      <c r="C12" s="24"/>
      <c r="D12" s="24"/>
      <c r="E12" s="14"/>
      <c r="F12" s="13"/>
      <c r="G12" s="14">
        <f>SUM(G9:G11)</f>
        <v>37428782</v>
      </c>
      <c r="H12" s="12"/>
      <c r="I12" s="12"/>
      <c r="J12" s="17"/>
      <c r="K12" s="21"/>
      <c r="L12" s="33"/>
      <c r="M12" s="21"/>
      <c r="N12" s="33"/>
      <c r="O12" s="21"/>
      <c r="P12" s="33"/>
    </row>
    <row r="14" spans="1:16" ht="27" customHeight="1" x14ac:dyDescent="0.25">
      <c r="C14" s="53" t="s">
        <v>38</v>
      </c>
      <c r="D14" s="53"/>
      <c r="E14" s="37"/>
      <c r="F14" s="37"/>
      <c r="G14" s="53" t="s">
        <v>4</v>
      </c>
      <c r="H14" s="53"/>
      <c r="I14" s="53"/>
    </row>
    <row r="15" spans="1:16" ht="27" customHeight="1" x14ac:dyDescent="0.25">
      <c r="C15" s="39"/>
      <c r="D15" s="39"/>
      <c r="E15" s="37"/>
      <c r="F15" s="37"/>
      <c r="G15" s="53" t="s">
        <v>10</v>
      </c>
      <c r="H15" s="53"/>
      <c r="I15" s="53"/>
    </row>
    <row r="16" spans="1:16" ht="27" customHeight="1" x14ac:dyDescent="0.25">
      <c r="C16" s="53" t="s">
        <v>39</v>
      </c>
      <c r="D16" s="53"/>
      <c r="E16" s="37"/>
      <c r="F16" s="37"/>
      <c r="G16" s="53" t="s">
        <v>5</v>
      </c>
      <c r="H16" s="53"/>
      <c r="I16" s="53"/>
    </row>
    <row r="17" spans="3:9" ht="27" customHeight="1" x14ac:dyDescent="0.25">
      <c r="C17" s="38"/>
      <c r="D17" s="39"/>
      <c r="E17" s="37"/>
      <c r="F17" s="37"/>
      <c r="G17" s="53" t="s">
        <v>6</v>
      </c>
      <c r="H17" s="53"/>
      <c r="I17" s="53"/>
    </row>
    <row r="18" spans="3:9" ht="27" customHeight="1" x14ac:dyDescent="0.25">
      <c r="C18" s="38"/>
      <c r="D18" s="39"/>
      <c r="E18" s="37"/>
      <c r="F18" s="37"/>
      <c r="G18" s="53" t="s">
        <v>11</v>
      </c>
      <c r="H18" s="53"/>
      <c r="I18" s="39"/>
    </row>
    <row r="19" spans="3:9" ht="27" customHeight="1" x14ac:dyDescent="0.25">
      <c r="C19" s="39"/>
      <c r="D19" s="39"/>
      <c r="E19" s="37"/>
      <c r="F19" s="37"/>
      <c r="G19" s="53" t="s">
        <v>7</v>
      </c>
      <c r="H19" s="53"/>
      <c r="I19" s="53"/>
    </row>
    <row r="20" spans="3:9" ht="27" customHeight="1" x14ac:dyDescent="0.25">
      <c r="C20" s="39"/>
      <c r="D20" s="37"/>
      <c r="E20" s="37"/>
      <c r="F20" s="37"/>
      <c r="G20" s="53" t="s">
        <v>8</v>
      </c>
      <c r="H20" s="53"/>
      <c r="I20" s="53"/>
    </row>
    <row r="21" spans="3:9" ht="27" customHeight="1" x14ac:dyDescent="0.25">
      <c r="C21" s="39"/>
      <c r="D21" s="37"/>
      <c r="E21" s="37"/>
      <c r="F21" s="37"/>
      <c r="G21" s="53" t="s">
        <v>12</v>
      </c>
      <c r="H21" s="53"/>
      <c r="I21" s="40"/>
    </row>
    <row r="22" spans="3:9" ht="27" customHeight="1" x14ac:dyDescent="0.25">
      <c r="G22" s="53" t="s">
        <v>13</v>
      </c>
      <c r="H22" s="53"/>
    </row>
    <row r="24" spans="3:9" ht="27" customHeight="1" x14ac:dyDescent="0.25">
      <c r="C24" s="53" t="s">
        <v>40</v>
      </c>
      <c r="D24" s="53"/>
      <c r="E24" s="37"/>
      <c r="F24" s="37"/>
      <c r="G24" s="54" t="s">
        <v>9</v>
      </c>
      <c r="H24" s="54"/>
      <c r="I24" s="54"/>
    </row>
  </sheetData>
  <mergeCells count="29">
    <mergeCell ref="C24:D24"/>
    <mergeCell ref="G24:I24"/>
    <mergeCell ref="G15:I15"/>
    <mergeCell ref="G18:H18"/>
    <mergeCell ref="G21:H21"/>
    <mergeCell ref="G22:H22"/>
    <mergeCell ref="G19:I19"/>
    <mergeCell ref="G20:I20"/>
    <mergeCell ref="C14:D14"/>
    <mergeCell ref="G14:I14"/>
    <mergeCell ref="C16:D16"/>
    <mergeCell ref="G16:I16"/>
    <mergeCell ref="G17:I17"/>
    <mergeCell ref="O7:P7"/>
    <mergeCell ref="H7:H8"/>
    <mergeCell ref="I7:I8"/>
    <mergeCell ref="J7:J8"/>
    <mergeCell ref="K7:L7"/>
    <mergeCell ref="M7:N7"/>
    <mergeCell ref="A2:G2"/>
    <mergeCell ref="A3:G3"/>
    <mergeCell ref="A4:G4"/>
    <mergeCell ref="A7:A8"/>
    <mergeCell ref="B7:B8"/>
    <mergeCell ref="C7:C8"/>
    <mergeCell ref="D7:D8"/>
    <mergeCell ref="E7:E8"/>
    <mergeCell ref="F7:F8"/>
    <mergeCell ref="G7:G8"/>
  </mergeCells>
  <conditionalFormatting sqref="B9:B11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2022-02-21T11:32:38Z</cp:lastPrinted>
  <dcterms:created xsi:type="dcterms:W3CDTF">2022-02-21T10:36:56Z</dcterms:created>
  <dcterms:modified xsi:type="dcterms:W3CDTF">2022-02-22T03:22:46Z</dcterms:modified>
</cp:coreProperties>
</file>