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0" i="1" l="1"/>
</calcChain>
</file>

<file path=xl/sharedStrings.xml><?xml version="1.0" encoding="utf-8"?>
<sst xmlns="http://schemas.openxmlformats.org/spreadsheetml/2006/main" count="152" uniqueCount="90">
  <si>
    <t>№</t>
  </si>
  <si>
    <t>Международное непатентованное наименование или состав</t>
  </si>
  <si>
    <t>Лекарственная форма, дозировка, концентрация, объем, фасовка</t>
  </si>
  <si>
    <t>Характеристика</t>
  </si>
  <si>
    <t>Еденица измерения</t>
  </si>
  <si>
    <t>запланированное количество</t>
  </si>
  <si>
    <t xml:space="preserve">Плановая цена за еденицу </t>
  </si>
  <si>
    <t>сумма</t>
  </si>
  <si>
    <t>Сроки поставки по договору</t>
  </si>
  <si>
    <t>Амоксициллин</t>
  </si>
  <si>
    <t>таблетка ,250мг №20</t>
  </si>
  <si>
    <t>табл.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</si>
  <si>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</si>
  <si>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таблетка ,125мг №10</t>
  </si>
  <si>
    <t>уп</t>
  </si>
  <si>
    <t>Бензатин бензилпенициллин</t>
  </si>
  <si>
    <t>порошо для приготовления суспензии для в/мыш.инъекций 1 000 000 Ед.</t>
  </si>
  <si>
    <t>фл</t>
  </si>
  <si>
    <t>Вода</t>
  </si>
  <si>
    <t>стерильная  5 мл</t>
  </si>
  <si>
    <t>растворитель для приготовлениялекарственных форм для инъекций</t>
  </si>
  <si>
    <t>амп</t>
  </si>
  <si>
    <t>Валериана</t>
  </si>
  <si>
    <t>настойка 25мл</t>
  </si>
  <si>
    <t>Валидол</t>
  </si>
  <si>
    <t>Таблетка 0,06</t>
  </si>
  <si>
    <t>Вазелин</t>
  </si>
  <si>
    <t>для наружного применения 100 мг</t>
  </si>
  <si>
    <t>флакон</t>
  </si>
  <si>
    <t>Ретинол ацетат</t>
  </si>
  <si>
    <t>витамин А</t>
  </si>
  <si>
    <t>капли 50000 ед</t>
  </si>
  <si>
    <t>капли 100000 ед</t>
  </si>
  <si>
    <t>капли 200000 ед</t>
  </si>
  <si>
    <t>Гентамицин</t>
  </si>
  <si>
    <t>раствор для инъекций 4% 2 мл</t>
  </si>
  <si>
    <t>Гиалуронидаза</t>
  </si>
  <si>
    <t>порошок для приготовления раствора для инъкций  64 ЕД №10</t>
  </si>
  <si>
    <t>Дексаметазон</t>
  </si>
  <si>
    <t>мазь офтальмологическая 
стерильная 0,1 % 3,5 г</t>
  </si>
  <si>
    <t>туба</t>
  </si>
  <si>
    <t>Декстроза</t>
  </si>
  <si>
    <t>раствор для инфузий 5% 200 мл</t>
  </si>
  <si>
    <t xml:space="preserve">Допегит </t>
  </si>
  <si>
    <t>250мг таблетка, в упаковке №50</t>
  </si>
  <si>
    <t>Ибупрокаин</t>
  </si>
  <si>
    <t>капли глазные 0,4 % 5 мл</t>
  </si>
  <si>
    <t>Левомиколь</t>
  </si>
  <si>
    <t>левомицетин+метронидазол</t>
  </si>
  <si>
    <t>мазь для наружного применения  100,0</t>
  </si>
  <si>
    <t>тюбик</t>
  </si>
  <si>
    <t xml:space="preserve">  Масло</t>
  </si>
  <si>
    <t xml:space="preserve">Для массажа </t>
  </si>
  <si>
    <t>для наружного применения 100 мл</t>
  </si>
  <si>
    <t>Норэпинефрин</t>
  </si>
  <si>
    <t>раствор для инъкций 0,2% 1 мл</t>
  </si>
  <si>
    <t>Декспантенол</t>
  </si>
  <si>
    <t>аэрозоль 117 мл</t>
  </si>
  <si>
    <t>Папаверин</t>
  </si>
  <si>
    <t>Раствор для инъекций, 2 %, 2 мл №10</t>
  </si>
  <si>
    <t>Пилокарпин</t>
  </si>
  <si>
    <t>Капли глазные, 10 мг/мл, 10 мл, №1</t>
  </si>
  <si>
    <t>Платифиллин</t>
  </si>
  <si>
    <t>раствор для инъкций 0,2% 2 мл%</t>
  </si>
  <si>
    <t>Неостигмин</t>
  </si>
  <si>
    <t>раствор для инъекций в ампулах 
0,05% 1 мл №10</t>
  </si>
  <si>
    <t>Тетрациклин</t>
  </si>
  <si>
    <t>мазь глазная 1 % 10 г</t>
  </si>
  <si>
    <t xml:space="preserve">Пентоксифиллин </t>
  </si>
  <si>
    <t>раствор для инъкций 2% 5 мл</t>
  </si>
  <si>
    <t>Тобрамицин</t>
  </si>
  <si>
    <t>Капли глазные, 0.3 %,  № 1</t>
  </si>
  <si>
    <t xml:space="preserve">глазная мазь 0,3% </t>
  </si>
  <si>
    <t>Уголь активированный</t>
  </si>
  <si>
    <t>Таблетки, 0,25 г, № 10</t>
  </si>
  <si>
    <t>Фенилэфрин</t>
  </si>
  <si>
    <t>раствор для инъкций 1% 1 мл.</t>
  </si>
  <si>
    <t>Ципрофлоксацин</t>
  </si>
  <si>
    <t>раствор (капли глазные) 0,3 % 5 мл</t>
  </si>
  <si>
    <t>таблетка покрытая пленочной оболочкой,250 мг</t>
  </si>
  <si>
    <t>Эритромицин</t>
  </si>
  <si>
    <t>Таблетки, покрытые кишечнорастворимой оболочкой, 250 мг, №10</t>
  </si>
  <si>
    <t>Диазепам</t>
  </si>
  <si>
    <t>Раствор для внутримышечных и внутривенных инъекций, 5 мг/мл, 2 мл, № 5</t>
  </si>
  <si>
    <t>Линимент</t>
  </si>
  <si>
    <t>Бальзамического</t>
  </si>
  <si>
    <t>для наружного применения</t>
  </si>
  <si>
    <t>бан</t>
  </si>
  <si>
    <t>итого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</si>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</sst>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D17" sqref="D17"/>
    </sheetView>
  </sheetViews>
  <sheetFormatPr defaultColWidth="9.140625" defaultRowHeight="12.75" x14ac:dyDescent="0.25"/>
  <cols>
    <col min="1" max="1" width="3.85546875" style="4" customWidth="1"/>
    <col min="2" max="2" width="23" style="4" customWidth="1"/>
    <col min="3" max="3" width="25.85546875" style="4" customWidth="1"/>
    <col min="4" max="4" width="57.7109375" style="4" customWidth="1"/>
    <col min="5" max="5" width="9.7109375" style="4" customWidth="1"/>
    <col min="6" max="6" width="10.7109375" style="4" customWidth="1"/>
    <col min="7" max="7" width="13.85546875" style="5" customWidth="1"/>
    <col min="8" max="8" width="11.7109375" style="5" customWidth="1"/>
    <col min="9" max="9" width="24.28515625" style="4" customWidth="1"/>
    <col min="10" max="16384" width="9.140625" style="4"/>
  </cols>
  <sheetData>
    <row r="1" spans="1:9" ht="15" customHeight="1" x14ac:dyDescent="0.2">
      <c r="A1" s="1"/>
      <c r="B1" s="2" t="s">
        <v>89</v>
      </c>
      <c r="C1" s="1"/>
      <c r="D1" s="3"/>
      <c r="E1" s="3"/>
      <c r="F1" s="3"/>
      <c r="G1" s="3"/>
      <c r="H1" s="3"/>
    </row>
    <row r="2" spans="1:9" ht="15" customHeight="1" x14ac:dyDescent="0.25">
      <c r="A2" s="1"/>
      <c r="B2" s="6"/>
      <c r="C2" s="1"/>
      <c r="D2" s="6"/>
      <c r="E2" s="6"/>
      <c r="F2" s="6"/>
      <c r="G2" s="6"/>
      <c r="H2" s="6"/>
    </row>
    <row r="3" spans="1:9" ht="29.25" customHeight="1" x14ac:dyDescent="0.25">
      <c r="A3" s="7" t="s">
        <v>0</v>
      </c>
      <c r="B3" s="8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9" t="s">
        <v>6</v>
      </c>
      <c r="H3" s="10" t="s">
        <v>7</v>
      </c>
      <c r="I3" s="11" t="s">
        <v>8</v>
      </c>
    </row>
    <row r="4" spans="1:9" x14ac:dyDescent="0.25">
      <c r="A4" s="7"/>
      <c r="B4" s="8"/>
      <c r="C4" s="8"/>
      <c r="D4" s="7"/>
      <c r="E4" s="8"/>
      <c r="F4" s="8"/>
      <c r="G4" s="9"/>
      <c r="H4" s="10"/>
      <c r="I4" s="11"/>
    </row>
    <row r="5" spans="1:9" ht="12.75" customHeight="1" x14ac:dyDescent="0.25">
      <c r="A5" s="12">
        <v>1</v>
      </c>
      <c r="B5" s="13" t="s">
        <v>9</v>
      </c>
      <c r="C5" s="13" t="s">
        <v>9</v>
      </c>
      <c r="D5" s="12" t="s">
        <v>10</v>
      </c>
      <c r="E5" s="13" t="s">
        <v>11</v>
      </c>
      <c r="F5" s="12">
        <v>500</v>
      </c>
      <c r="G5" s="14">
        <v>22.52</v>
      </c>
      <c r="H5" s="14">
        <f t="shared" ref="H5:H26" si="0">G5*F5</f>
        <v>11260</v>
      </c>
      <c r="I5" s="15" t="s">
        <v>12</v>
      </c>
    </row>
    <row r="6" spans="1:9" x14ac:dyDescent="0.25">
      <c r="A6" s="12">
        <v>2</v>
      </c>
      <c r="B6" s="13" t="s">
        <v>9</v>
      </c>
      <c r="C6" s="13" t="s">
        <v>9</v>
      </c>
      <c r="D6" s="12" t="s">
        <v>13</v>
      </c>
      <c r="E6" s="13" t="s">
        <v>14</v>
      </c>
      <c r="F6" s="12">
        <v>50</v>
      </c>
      <c r="G6" s="14">
        <v>320</v>
      </c>
      <c r="H6" s="14">
        <f t="shared" si="0"/>
        <v>16000</v>
      </c>
      <c r="I6" s="16"/>
    </row>
    <row r="7" spans="1:9" x14ac:dyDescent="0.25">
      <c r="A7" s="12">
        <v>3</v>
      </c>
      <c r="B7" s="13" t="s">
        <v>15</v>
      </c>
      <c r="C7" s="13" t="s">
        <v>15</v>
      </c>
      <c r="D7" s="13" t="s">
        <v>16</v>
      </c>
      <c r="E7" s="13" t="s">
        <v>17</v>
      </c>
      <c r="F7" s="12">
        <v>100</v>
      </c>
      <c r="G7" s="14">
        <v>41.96</v>
      </c>
      <c r="H7" s="14">
        <f t="shared" si="0"/>
        <v>4196</v>
      </c>
      <c r="I7" s="16"/>
    </row>
    <row r="8" spans="1:9" x14ac:dyDescent="0.25">
      <c r="A8" s="12">
        <v>4</v>
      </c>
      <c r="B8" s="13" t="s">
        <v>18</v>
      </c>
      <c r="C8" s="13" t="s">
        <v>19</v>
      </c>
      <c r="D8" s="13" t="s">
        <v>20</v>
      </c>
      <c r="E8" s="13" t="s">
        <v>21</v>
      </c>
      <c r="F8" s="12">
        <v>300</v>
      </c>
      <c r="G8" s="14">
        <v>22.94</v>
      </c>
      <c r="H8" s="14">
        <f t="shared" si="0"/>
        <v>6882</v>
      </c>
      <c r="I8" s="16"/>
    </row>
    <row r="9" spans="1:9" x14ac:dyDescent="0.25">
      <c r="A9" s="12">
        <v>5</v>
      </c>
      <c r="B9" s="13" t="s">
        <v>22</v>
      </c>
      <c r="C9" s="13" t="s">
        <v>22</v>
      </c>
      <c r="D9" s="1" t="s">
        <v>23</v>
      </c>
      <c r="E9" s="13" t="s">
        <v>17</v>
      </c>
      <c r="F9" s="12">
        <v>5</v>
      </c>
      <c r="G9" s="14">
        <v>98</v>
      </c>
      <c r="H9" s="14">
        <f t="shared" si="0"/>
        <v>490</v>
      </c>
      <c r="I9" s="16"/>
    </row>
    <row r="10" spans="1:9" x14ac:dyDescent="0.25">
      <c r="A10" s="12">
        <v>6</v>
      </c>
      <c r="B10" s="17" t="s">
        <v>24</v>
      </c>
      <c r="C10" s="17" t="s">
        <v>24</v>
      </c>
      <c r="D10" s="13" t="s">
        <v>25</v>
      </c>
      <c r="E10" s="13" t="s">
        <v>11</v>
      </c>
      <c r="F10" s="17">
        <v>200</v>
      </c>
      <c r="G10" s="18">
        <v>60</v>
      </c>
      <c r="H10" s="14">
        <f t="shared" si="0"/>
        <v>12000</v>
      </c>
      <c r="I10" s="16"/>
    </row>
    <row r="11" spans="1:9" x14ac:dyDescent="0.25">
      <c r="A11" s="12">
        <v>7</v>
      </c>
      <c r="B11" s="17" t="s">
        <v>26</v>
      </c>
      <c r="C11" s="17" t="s">
        <v>26</v>
      </c>
      <c r="D11" s="13" t="s">
        <v>27</v>
      </c>
      <c r="E11" s="13" t="s">
        <v>28</v>
      </c>
      <c r="F11" s="17">
        <v>300</v>
      </c>
      <c r="G11" s="18">
        <v>207.92</v>
      </c>
      <c r="H11" s="14">
        <f t="shared" si="0"/>
        <v>62375.999999999993</v>
      </c>
      <c r="I11" s="16"/>
    </row>
    <row r="12" spans="1:9" x14ac:dyDescent="0.25">
      <c r="A12" s="12">
        <v>8</v>
      </c>
      <c r="B12" s="17" t="s">
        <v>29</v>
      </c>
      <c r="C12" s="17" t="s">
        <v>30</v>
      </c>
      <c r="D12" s="13" t="s">
        <v>31</v>
      </c>
      <c r="E12" s="13" t="s">
        <v>17</v>
      </c>
      <c r="F12" s="17">
        <v>15</v>
      </c>
      <c r="G12" s="18">
        <v>320</v>
      </c>
      <c r="H12" s="14">
        <f t="shared" si="0"/>
        <v>4800</v>
      </c>
      <c r="I12" s="16"/>
    </row>
    <row r="13" spans="1:9" x14ac:dyDescent="0.25">
      <c r="A13" s="12">
        <v>9</v>
      </c>
      <c r="B13" s="17" t="s">
        <v>29</v>
      </c>
      <c r="C13" s="17" t="s">
        <v>30</v>
      </c>
      <c r="D13" s="13" t="s">
        <v>32</v>
      </c>
      <c r="E13" s="13" t="s">
        <v>17</v>
      </c>
      <c r="F13" s="17">
        <v>15</v>
      </c>
      <c r="G13" s="18">
        <v>420</v>
      </c>
      <c r="H13" s="14">
        <f t="shared" si="0"/>
        <v>6300</v>
      </c>
      <c r="I13" s="16"/>
    </row>
    <row r="14" spans="1:9" x14ac:dyDescent="0.25">
      <c r="A14" s="12">
        <v>10</v>
      </c>
      <c r="B14" s="17" t="s">
        <v>29</v>
      </c>
      <c r="C14" s="17" t="s">
        <v>30</v>
      </c>
      <c r="D14" s="13" t="s">
        <v>33</v>
      </c>
      <c r="E14" s="13" t="s">
        <v>17</v>
      </c>
      <c r="F14" s="17">
        <v>15</v>
      </c>
      <c r="G14" s="18">
        <v>480</v>
      </c>
      <c r="H14" s="14">
        <f t="shared" si="0"/>
        <v>7200</v>
      </c>
      <c r="I14" s="16"/>
    </row>
    <row r="15" spans="1:9" x14ac:dyDescent="0.25">
      <c r="A15" s="12">
        <v>11</v>
      </c>
      <c r="B15" s="17" t="s">
        <v>34</v>
      </c>
      <c r="C15" s="17" t="s">
        <v>34</v>
      </c>
      <c r="D15" s="13" t="s">
        <v>35</v>
      </c>
      <c r="E15" s="13" t="s">
        <v>21</v>
      </c>
      <c r="F15" s="17">
        <v>20</v>
      </c>
      <c r="G15" s="18">
        <v>70.66</v>
      </c>
      <c r="H15" s="14">
        <f t="shared" si="0"/>
        <v>1413.1999999999998</v>
      </c>
      <c r="I15" s="16"/>
    </row>
    <row r="16" spans="1:9" x14ac:dyDescent="0.25">
      <c r="A16" s="12">
        <v>12</v>
      </c>
      <c r="B16" s="17" t="s">
        <v>36</v>
      </c>
      <c r="C16" s="17" t="s">
        <v>36</v>
      </c>
      <c r="D16" s="13" t="s">
        <v>37</v>
      </c>
      <c r="E16" s="13" t="s">
        <v>14</v>
      </c>
      <c r="F16" s="17">
        <v>120</v>
      </c>
      <c r="G16" s="18">
        <v>650</v>
      </c>
      <c r="H16" s="14">
        <f t="shared" si="0"/>
        <v>78000</v>
      </c>
      <c r="I16" s="16"/>
    </row>
    <row r="17" spans="1:9" ht="32.25" customHeight="1" x14ac:dyDescent="0.25">
      <c r="A17" s="12">
        <v>13</v>
      </c>
      <c r="B17" s="17" t="s">
        <v>38</v>
      </c>
      <c r="C17" s="17" t="s">
        <v>38</v>
      </c>
      <c r="D17" s="13" t="s">
        <v>39</v>
      </c>
      <c r="E17" s="13" t="s">
        <v>40</v>
      </c>
      <c r="F17" s="17">
        <v>36</v>
      </c>
      <c r="G17" s="18">
        <v>667.29</v>
      </c>
      <c r="H17" s="14">
        <f t="shared" si="0"/>
        <v>24022.44</v>
      </c>
      <c r="I17" s="16"/>
    </row>
    <row r="18" spans="1:9" ht="13.5" customHeight="1" x14ac:dyDescent="0.25">
      <c r="A18" s="12">
        <v>14</v>
      </c>
      <c r="B18" s="13" t="s">
        <v>41</v>
      </c>
      <c r="C18" s="13" t="s">
        <v>41</v>
      </c>
      <c r="D18" s="13" t="s">
        <v>42</v>
      </c>
      <c r="E18" s="13" t="s">
        <v>17</v>
      </c>
      <c r="F18" s="12">
        <v>3000</v>
      </c>
      <c r="G18" s="14">
        <v>225</v>
      </c>
      <c r="H18" s="14">
        <f t="shared" si="0"/>
        <v>675000</v>
      </c>
      <c r="I18" s="16"/>
    </row>
    <row r="19" spans="1:9" ht="12" customHeight="1" x14ac:dyDescent="0.25">
      <c r="A19" s="12">
        <v>15</v>
      </c>
      <c r="B19" s="13" t="s">
        <v>43</v>
      </c>
      <c r="C19" s="13" t="s">
        <v>43</v>
      </c>
      <c r="D19" s="13" t="s">
        <v>44</v>
      </c>
      <c r="E19" s="13" t="s">
        <v>11</v>
      </c>
      <c r="F19" s="12">
        <v>250</v>
      </c>
      <c r="G19" s="14">
        <v>50.77</v>
      </c>
      <c r="H19" s="14">
        <f t="shared" si="0"/>
        <v>12692.5</v>
      </c>
      <c r="I19" s="16"/>
    </row>
    <row r="20" spans="1:9" x14ac:dyDescent="0.25">
      <c r="A20" s="12">
        <v>16</v>
      </c>
      <c r="B20" s="19" t="s">
        <v>45</v>
      </c>
      <c r="C20" s="19" t="s">
        <v>45</v>
      </c>
      <c r="D20" s="19" t="s">
        <v>46</v>
      </c>
      <c r="E20" s="13" t="s">
        <v>17</v>
      </c>
      <c r="F20" s="20">
        <v>200</v>
      </c>
      <c r="G20" s="18">
        <v>577.70000000000005</v>
      </c>
      <c r="H20" s="14">
        <f t="shared" si="0"/>
        <v>115540.00000000001</v>
      </c>
      <c r="I20" s="16"/>
    </row>
    <row r="21" spans="1:9" x14ac:dyDescent="0.25">
      <c r="A21" s="12">
        <v>17</v>
      </c>
      <c r="B21" s="17" t="s">
        <v>47</v>
      </c>
      <c r="C21" s="17" t="s">
        <v>48</v>
      </c>
      <c r="D21" s="13" t="s">
        <v>49</v>
      </c>
      <c r="E21" s="13" t="s">
        <v>50</v>
      </c>
      <c r="F21" s="17">
        <v>500</v>
      </c>
      <c r="G21" s="18">
        <v>363.21</v>
      </c>
      <c r="H21" s="14">
        <f t="shared" si="0"/>
        <v>181605</v>
      </c>
      <c r="I21" s="16"/>
    </row>
    <row r="22" spans="1:9" ht="13.5" customHeight="1" x14ac:dyDescent="0.25">
      <c r="A22" s="12">
        <v>18</v>
      </c>
      <c r="B22" s="17" t="s">
        <v>51</v>
      </c>
      <c r="C22" s="17" t="s">
        <v>52</v>
      </c>
      <c r="D22" s="13" t="s">
        <v>53</v>
      </c>
      <c r="E22" s="13" t="s">
        <v>17</v>
      </c>
      <c r="F22" s="17">
        <v>200</v>
      </c>
      <c r="G22" s="18">
        <v>1700</v>
      </c>
      <c r="H22" s="14">
        <f t="shared" si="0"/>
        <v>340000</v>
      </c>
      <c r="I22" s="16"/>
    </row>
    <row r="23" spans="1:9" x14ac:dyDescent="0.25">
      <c r="A23" s="12">
        <v>19</v>
      </c>
      <c r="B23" s="13" t="s">
        <v>54</v>
      </c>
      <c r="C23" s="13" t="s">
        <v>54</v>
      </c>
      <c r="D23" s="13" t="s">
        <v>55</v>
      </c>
      <c r="E23" s="13" t="s">
        <v>21</v>
      </c>
      <c r="F23" s="12">
        <v>100</v>
      </c>
      <c r="G23" s="14">
        <v>5.8</v>
      </c>
      <c r="H23" s="14">
        <f t="shared" si="0"/>
        <v>580</v>
      </c>
      <c r="I23" s="16"/>
    </row>
    <row r="24" spans="1:9" ht="15" customHeight="1" x14ac:dyDescent="0.25">
      <c r="A24" s="12">
        <v>20</v>
      </c>
      <c r="B24" s="13" t="s">
        <v>56</v>
      </c>
      <c r="C24" s="13" t="s">
        <v>56</v>
      </c>
      <c r="D24" s="13" t="s">
        <v>57</v>
      </c>
      <c r="E24" s="13" t="s">
        <v>17</v>
      </c>
      <c r="F24" s="12">
        <v>5</v>
      </c>
      <c r="G24" s="14">
        <v>942.51</v>
      </c>
      <c r="H24" s="14">
        <f t="shared" si="0"/>
        <v>4712.55</v>
      </c>
      <c r="I24" s="16"/>
    </row>
    <row r="25" spans="1:9" x14ac:dyDescent="0.25">
      <c r="A25" s="12">
        <v>21</v>
      </c>
      <c r="B25" s="17" t="s">
        <v>58</v>
      </c>
      <c r="C25" s="17" t="s">
        <v>58</v>
      </c>
      <c r="D25" s="13" t="s">
        <v>59</v>
      </c>
      <c r="E25" s="13" t="s">
        <v>21</v>
      </c>
      <c r="F25" s="17">
        <v>400</v>
      </c>
      <c r="G25" s="18">
        <v>40</v>
      </c>
      <c r="H25" s="14">
        <f t="shared" si="0"/>
        <v>16000</v>
      </c>
      <c r="I25" s="16"/>
    </row>
    <row r="26" spans="1:9" x14ac:dyDescent="0.25">
      <c r="A26" s="12">
        <v>22</v>
      </c>
      <c r="B26" s="19" t="s">
        <v>60</v>
      </c>
      <c r="C26" s="19" t="s">
        <v>60</v>
      </c>
      <c r="D26" s="19" t="s">
        <v>61</v>
      </c>
      <c r="E26" s="13" t="s">
        <v>17</v>
      </c>
      <c r="F26" s="20">
        <v>50</v>
      </c>
      <c r="G26" s="18">
        <v>334.54</v>
      </c>
      <c r="H26" s="14">
        <f t="shared" si="0"/>
        <v>16727</v>
      </c>
      <c r="I26" s="16"/>
    </row>
    <row r="27" spans="1:9" ht="12" customHeight="1" x14ac:dyDescent="0.25">
      <c r="A27" s="12">
        <v>23</v>
      </c>
      <c r="B27" s="13" t="s">
        <v>62</v>
      </c>
      <c r="C27" s="13" t="s">
        <v>62</v>
      </c>
      <c r="D27" s="13" t="s">
        <v>63</v>
      </c>
      <c r="E27" s="13" t="s">
        <v>21</v>
      </c>
      <c r="F27" s="12">
        <v>300</v>
      </c>
      <c r="G27" s="14">
        <v>61</v>
      </c>
      <c r="H27" s="14">
        <f>G27*F27</f>
        <v>18300</v>
      </c>
      <c r="I27" s="16"/>
    </row>
    <row r="28" spans="1:9" ht="25.5" customHeight="1" x14ac:dyDescent="0.25">
      <c r="A28" s="12">
        <v>24</v>
      </c>
      <c r="B28" s="17" t="s">
        <v>64</v>
      </c>
      <c r="C28" s="17" t="s">
        <v>64</v>
      </c>
      <c r="D28" s="13" t="s">
        <v>65</v>
      </c>
      <c r="E28" s="13" t="s">
        <v>21</v>
      </c>
      <c r="F28" s="17">
        <v>1200</v>
      </c>
      <c r="G28" s="18">
        <v>37.18</v>
      </c>
      <c r="H28" s="14">
        <f>G28*F28</f>
        <v>44616</v>
      </c>
      <c r="I28" s="16"/>
    </row>
    <row r="29" spans="1:9" x14ac:dyDescent="0.25">
      <c r="A29" s="12">
        <v>25</v>
      </c>
      <c r="B29" s="13" t="s">
        <v>66</v>
      </c>
      <c r="C29" s="13" t="s">
        <v>66</v>
      </c>
      <c r="D29" s="13" t="s">
        <v>67</v>
      </c>
      <c r="E29" s="13" t="s">
        <v>50</v>
      </c>
      <c r="F29" s="12">
        <v>50</v>
      </c>
      <c r="G29" s="14">
        <v>477.92</v>
      </c>
      <c r="H29" s="14">
        <f t="shared" ref="H29:H38" si="1">G29*F29</f>
        <v>23896</v>
      </c>
      <c r="I29" s="16"/>
    </row>
    <row r="30" spans="1:9" x14ac:dyDescent="0.25">
      <c r="A30" s="12">
        <v>26</v>
      </c>
      <c r="B30" s="13" t="s">
        <v>68</v>
      </c>
      <c r="C30" s="13" t="s">
        <v>68</v>
      </c>
      <c r="D30" s="13" t="s">
        <v>69</v>
      </c>
      <c r="E30" s="13" t="s">
        <v>21</v>
      </c>
      <c r="F30" s="12">
        <v>15000</v>
      </c>
      <c r="G30" s="14">
        <v>51.46</v>
      </c>
      <c r="H30" s="14">
        <f t="shared" si="1"/>
        <v>771900</v>
      </c>
      <c r="I30" s="16"/>
    </row>
    <row r="31" spans="1:9" x14ac:dyDescent="0.25">
      <c r="A31" s="12">
        <v>27</v>
      </c>
      <c r="B31" s="13" t="s">
        <v>70</v>
      </c>
      <c r="C31" s="13" t="s">
        <v>70</v>
      </c>
      <c r="D31" s="13" t="s">
        <v>71</v>
      </c>
      <c r="E31" s="13" t="s">
        <v>17</v>
      </c>
      <c r="F31" s="12">
        <v>40</v>
      </c>
      <c r="G31" s="14">
        <v>554.55999999999995</v>
      </c>
      <c r="H31" s="14">
        <f t="shared" si="1"/>
        <v>22182.399999999998</v>
      </c>
      <c r="I31" s="16"/>
    </row>
    <row r="32" spans="1:9" x14ac:dyDescent="0.25">
      <c r="A32" s="12">
        <v>28</v>
      </c>
      <c r="B32" s="13" t="s">
        <v>70</v>
      </c>
      <c r="C32" s="13" t="s">
        <v>70</v>
      </c>
      <c r="D32" s="13" t="s">
        <v>72</v>
      </c>
      <c r="E32" s="13" t="s">
        <v>50</v>
      </c>
      <c r="F32" s="12">
        <v>10</v>
      </c>
      <c r="G32" s="14">
        <v>1172.0899999999999</v>
      </c>
      <c r="H32" s="14">
        <f t="shared" si="1"/>
        <v>11720.9</v>
      </c>
      <c r="I32" s="16"/>
    </row>
    <row r="33" spans="1:9" x14ac:dyDescent="0.25">
      <c r="A33" s="12">
        <v>29</v>
      </c>
      <c r="B33" s="13" t="s">
        <v>73</v>
      </c>
      <c r="C33" s="13" t="s">
        <v>73</v>
      </c>
      <c r="D33" s="13" t="s">
        <v>74</v>
      </c>
      <c r="E33" s="13" t="s">
        <v>11</v>
      </c>
      <c r="F33" s="12">
        <v>1000</v>
      </c>
      <c r="G33" s="14">
        <v>5.87</v>
      </c>
      <c r="H33" s="14">
        <f t="shared" si="1"/>
        <v>5870</v>
      </c>
      <c r="I33" s="16"/>
    </row>
    <row r="34" spans="1:9" x14ac:dyDescent="0.25">
      <c r="A34" s="12">
        <v>30</v>
      </c>
      <c r="B34" s="13" t="s">
        <v>75</v>
      </c>
      <c r="C34" s="13" t="s">
        <v>75</v>
      </c>
      <c r="D34" s="13" t="s">
        <v>76</v>
      </c>
      <c r="E34" s="13" t="s">
        <v>21</v>
      </c>
      <c r="F34" s="12">
        <v>200</v>
      </c>
      <c r="G34" s="14">
        <v>38.47</v>
      </c>
      <c r="H34" s="14">
        <f t="shared" si="1"/>
        <v>7694</v>
      </c>
      <c r="I34" s="16"/>
    </row>
    <row r="35" spans="1:9" x14ac:dyDescent="0.25">
      <c r="A35" s="12">
        <v>31</v>
      </c>
      <c r="B35" s="13" t="s">
        <v>77</v>
      </c>
      <c r="C35" s="13" t="s">
        <v>77</v>
      </c>
      <c r="D35" s="13" t="s">
        <v>78</v>
      </c>
      <c r="E35" s="13" t="s">
        <v>17</v>
      </c>
      <c r="F35" s="12">
        <v>100</v>
      </c>
      <c r="G35" s="14">
        <v>110.26</v>
      </c>
      <c r="H35" s="14">
        <f t="shared" si="1"/>
        <v>11026</v>
      </c>
      <c r="I35" s="16"/>
    </row>
    <row r="36" spans="1:9" x14ac:dyDescent="0.25">
      <c r="A36" s="12">
        <v>32</v>
      </c>
      <c r="B36" s="13" t="s">
        <v>77</v>
      </c>
      <c r="C36" s="13" t="s">
        <v>77</v>
      </c>
      <c r="D36" s="13" t="s">
        <v>79</v>
      </c>
      <c r="E36" s="13" t="s">
        <v>11</v>
      </c>
      <c r="F36" s="12">
        <v>500</v>
      </c>
      <c r="G36" s="14">
        <v>21.04</v>
      </c>
      <c r="H36" s="14">
        <f t="shared" si="1"/>
        <v>10520</v>
      </c>
      <c r="I36" s="16"/>
    </row>
    <row r="37" spans="1:9" x14ac:dyDescent="0.25">
      <c r="A37" s="12">
        <v>33</v>
      </c>
      <c r="B37" s="19" t="s">
        <v>80</v>
      </c>
      <c r="C37" s="19" t="s">
        <v>80</v>
      </c>
      <c r="D37" s="19" t="s">
        <v>81</v>
      </c>
      <c r="E37" s="13" t="s">
        <v>11</v>
      </c>
      <c r="F37" s="20">
        <v>500</v>
      </c>
      <c r="G37" s="18">
        <v>22.96</v>
      </c>
      <c r="H37" s="14">
        <f t="shared" si="1"/>
        <v>11480</v>
      </c>
      <c r="I37" s="16"/>
    </row>
    <row r="38" spans="1:9" x14ac:dyDescent="0.25">
      <c r="A38" s="12">
        <v>34</v>
      </c>
      <c r="B38" s="21" t="s">
        <v>82</v>
      </c>
      <c r="C38" s="21" t="s">
        <v>82</v>
      </c>
      <c r="D38" s="19" t="s">
        <v>83</v>
      </c>
      <c r="E38" s="13" t="s">
        <v>21</v>
      </c>
      <c r="F38" s="20">
        <v>10</v>
      </c>
      <c r="G38" s="18">
        <v>119.95</v>
      </c>
      <c r="H38" s="14">
        <f t="shared" si="1"/>
        <v>1199.5</v>
      </c>
      <c r="I38" s="16"/>
    </row>
    <row r="39" spans="1:9" x14ac:dyDescent="0.25">
      <c r="A39" s="12">
        <v>35</v>
      </c>
      <c r="B39" s="22" t="s">
        <v>84</v>
      </c>
      <c r="C39" s="23" t="s">
        <v>85</v>
      </c>
      <c r="D39" s="23" t="s">
        <v>86</v>
      </c>
      <c r="E39" s="23" t="s">
        <v>87</v>
      </c>
      <c r="F39" s="24">
        <v>200</v>
      </c>
      <c r="G39" s="25">
        <v>60</v>
      </c>
      <c r="H39" s="26">
        <f t="shared" ref="H39" si="2">F39*G39</f>
        <v>12000</v>
      </c>
      <c r="I39" s="16"/>
    </row>
    <row r="40" spans="1:9" x14ac:dyDescent="0.25">
      <c r="A40" s="12"/>
      <c r="B40" s="27" t="s">
        <v>88</v>
      </c>
      <c r="C40" s="19"/>
      <c r="D40" s="19"/>
      <c r="E40" s="13"/>
      <c r="F40" s="20"/>
      <c r="G40" s="18"/>
      <c r="H40" s="28">
        <f>SUM(H5:H39)</f>
        <v>2550201.4900000002</v>
      </c>
      <c r="I40" s="29"/>
    </row>
    <row r="41" spans="1:9" x14ac:dyDescent="0.25">
      <c r="A41" s="30"/>
      <c r="B41" s="31"/>
      <c r="C41" s="31"/>
      <c r="D41" s="32"/>
      <c r="E41" s="33"/>
      <c r="F41" s="34"/>
      <c r="G41" s="35"/>
      <c r="H41" s="36"/>
    </row>
  </sheetData>
  <mergeCells count="11">
    <mergeCell ref="I3:I4"/>
    <mergeCell ref="I5:I40"/>
    <mergeCell ref="D1:H1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2022-02-25T03:50:03Z</dcterms:created>
  <dcterms:modified xsi:type="dcterms:W3CDTF">2022-02-25T03:53:40Z</dcterms:modified>
</cp:coreProperties>
</file>